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SPALDO 17 12 2021 11 40AM\2 0 2 6\DATOS ABIERTOS 2026\DATOS ABIERTOS2026\CIVIL\"/>
    </mc:Choice>
  </mc:AlternateContent>
  <xr:revisionPtr revIDLastSave="0" documentId="13_ncr:1_{D760C77A-C6C7-49E5-935E-11C063C30A3E}" xr6:coauthVersionLast="45" xr6:coauthVersionMax="45" xr10:uidLastSave="{00000000-0000-0000-0000-000000000000}"/>
  <bookViews>
    <workbookView xWindow="-120" yWindow="-120" windowWidth="29040" windowHeight="15840" xr2:uid="{65579B80-23E2-44B7-8C59-E1839F599848}"/>
  </bookViews>
  <sheets>
    <sheet name="Jdos1ra_Inst_Noti_Bol civ2026" sheetId="1" r:id="rId1"/>
  </sheets>
  <externalReferences>
    <externalReference r:id="rId2"/>
  </externalReferences>
  <definedNames>
    <definedName name="_xlnm._FilterDatabase" localSheetId="0" hidden="1">'Jdos1ra_Inst_Noti_Bol civ2026'!$C$8:$R$8</definedName>
    <definedName name="_xlnm.Print_Area" localSheetId="0">'Jdos1ra_Inst_Noti_Bol civ2026'!$A$1:$T$65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34" i="1" l="1"/>
  <c r="Q34" i="1"/>
  <c r="P34" i="1"/>
  <c r="O34" i="1"/>
  <c r="N34" i="1"/>
  <c r="M34" i="1"/>
  <c r="L34" i="1"/>
  <c r="K34" i="1"/>
  <c r="J34" i="1"/>
  <c r="I34" i="1"/>
  <c r="H34" i="1"/>
  <c r="G34" i="1"/>
  <c r="R33" i="1"/>
  <c r="Q33" i="1"/>
  <c r="P33" i="1"/>
  <c r="O33" i="1"/>
  <c r="N33" i="1"/>
  <c r="M33" i="1"/>
  <c r="L33" i="1"/>
  <c r="K33" i="1"/>
  <c r="J33" i="1"/>
  <c r="I33" i="1"/>
  <c r="H33" i="1"/>
  <c r="G33" i="1"/>
  <c r="R32" i="1"/>
  <c r="Q32" i="1"/>
  <c r="P32" i="1"/>
  <c r="O32" i="1"/>
  <c r="N32" i="1"/>
  <c r="M32" i="1"/>
  <c r="L32" i="1"/>
  <c r="K32" i="1"/>
  <c r="J32" i="1"/>
  <c r="I32" i="1"/>
  <c r="H32" i="1"/>
  <c r="G32" i="1"/>
  <c r="R31" i="1"/>
  <c r="Q31" i="1"/>
  <c r="P31" i="1"/>
  <c r="O31" i="1"/>
  <c r="N31" i="1"/>
  <c r="M31" i="1"/>
  <c r="L31" i="1"/>
  <c r="K31" i="1"/>
  <c r="J31" i="1"/>
  <c r="I31" i="1"/>
  <c r="H31" i="1"/>
  <c r="G31" i="1"/>
  <c r="R30" i="1"/>
  <c r="Q30" i="1"/>
  <c r="P30" i="1"/>
  <c r="O30" i="1"/>
  <c r="N30" i="1"/>
  <c r="M30" i="1"/>
  <c r="L30" i="1"/>
  <c r="K30" i="1"/>
  <c r="J30" i="1"/>
  <c r="I30" i="1"/>
  <c r="H30" i="1"/>
  <c r="G30" i="1"/>
  <c r="R29" i="1"/>
  <c r="Q29" i="1"/>
  <c r="P29" i="1"/>
  <c r="O29" i="1"/>
  <c r="N29" i="1"/>
  <c r="M29" i="1"/>
  <c r="L29" i="1"/>
  <c r="K29" i="1"/>
  <c r="J29" i="1"/>
  <c r="I29" i="1"/>
  <c r="H29" i="1"/>
  <c r="G29" i="1"/>
  <c r="R28" i="1"/>
  <c r="Q28" i="1"/>
  <c r="P28" i="1"/>
  <c r="O28" i="1"/>
  <c r="N28" i="1"/>
  <c r="M28" i="1"/>
  <c r="L28" i="1"/>
  <c r="K28" i="1"/>
  <c r="J28" i="1"/>
  <c r="I28" i="1"/>
  <c r="H28" i="1"/>
  <c r="G28" i="1"/>
  <c r="R27" i="1"/>
  <c r="Q27" i="1"/>
  <c r="P27" i="1"/>
  <c r="O27" i="1"/>
  <c r="N27" i="1"/>
  <c r="M27" i="1"/>
  <c r="L27" i="1"/>
  <c r="K27" i="1"/>
  <c r="J27" i="1"/>
  <c r="I27" i="1"/>
  <c r="H27" i="1"/>
  <c r="G27" i="1"/>
  <c r="R26" i="1"/>
  <c r="Q26" i="1"/>
  <c r="P26" i="1"/>
  <c r="O26" i="1"/>
  <c r="N26" i="1"/>
  <c r="M26" i="1"/>
  <c r="L26" i="1"/>
  <c r="K26" i="1"/>
  <c r="J26" i="1"/>
  <c r="I26" i="1"/>
  <c r="H26" i="1"/>
  <c r="G26" i="1"/>
  <c r="R25" i="1"/>
  <c r="Q25" i="1"/>
  <c r="P25" i="1"/>
  <c r="O25" i="1"/>
  <c r="N25" i="1"/>
  <c r="M25" i="1"/>
  <c r="L25" i="1"/>
  <c r="K25" i="1"/>
  <c r="J25" i="1"/>
  <c r="I25" i="1"/>
  <c r="H25" i="1"/>
  <c r="G25" i="1"/>
  <c r="R24" i="1"/>
  <c r="Q24" i="1"/>
  <c r="P24" i="1"/>
  <c r="O24" i="1"/>
  <c r="N24" i="1"/>
  <c r="M24" i="1"/>
  <c r="L24" i="1"/>
  <c r="K24" i="1"/>
  <c r="J24" i="1"/>
  <c r="I24" i="1"/>
  <c r="H24" i="1"/>
  <c r="G24" i="1"/>
  <c r="R23" i="1"/>
  <c r="Q23" i="1"/>
  <c r="P23" i="1"/>
  <c r="O23" i="1"/>
  <c r="N23" i="1"/>
  <c r="M23" i="1"/>
  <c r="L23" i="1"/>
  <c r="K23" i="1"/>
  <c r="J23" i="1"/>
  <c r="I23" i="1"/>
  <c r="H23" i="1"/>
  <c r="G23" i="1"/>
  <c r="R22" i="1"/>
  <c r="Q22" i="1"/>
  <c r="P22" i="1"/>
  <c r="O22" i="1"/>
  <c r="N22" i="1"/>
  <c r="M22" i="1"/>
  <c r="L22" i="1"/>
  <c r="K22" i="1"/>
  <c r="J22" i="1"/>
  <c r="I22" i="1"/>
  <c r="H22" i="1"/>
  <c r="G22" i="1"/>
  <c r="R21" i="1"/>
  <c r="Q21" i="1"/>
  <c r="P21" i="1"/>
  <c r="O21" i="1"/>
  <c r="N21" i="1"/>
  <c r="M21" i="1"/>
  <c r="L21" i="1"/>
  <c r="K21" i="1"/>
  <c r="J21" i="1"/>
  <c r="I21" i="1"/>
  <c r="H21" i="1"/>
  <c r="G21" i="1"/>
  <c r="R20" i="1"/>
  <c r="Q20" i="1"/>
  <c r="P20" i="1"/>
  <c r="O20" i="1"/>
  <c r="N20" i="1"/>
  <c r="M20" i="1"/>
  <c r="L20" i="1"/>
  <c r="K20" i="1"/>
  <c r="J20" i="1"/>
  <c r="I20" i="1"/>
  <c r="H20" i="1"/>
  <c r="G20" i="1"/>
  <c r="R19" i="1"/>
  <c r="Q19" i="1"/>
  <c r="P19" i="1"/>
  <c r="O19" i="1"/>
  <c r="N19" i="1"/>
  <c r="M19" i="1"/>
  <c r="L19" i="1"/>
  <c r="K19" i="1"/>
  <c r="J19" i="1"/>
  <c r="I19" i="1"/>
  <c r="H19" i="1"/>
  <c r="G19" i="1"/>
  <c r="R18" i="1"/>
  <c r="Q18" i="1"/>
  <c r="P18" i="1"/>
  <c r="O18" i="1"/>
  <c r="N18" i="1"/>
  <c r="M18" i="1"/>
  <c r="L18" i="1"/>
  <c r="K18" i="1"/>
  <c r="J18" i="1"/>
  <c r="I18" i="1"/>
  <c r="H18" i="1"/>
  <c r="G18" i="1"/>
  <c r="R17" i="1"/>
  <c r="Q17" i="1"/>
  <c r="P17" i="1"/>
  <c r="O17" i="1"/>
  <c r="N17" i="1"/>
  <c r="M17" i="1"/>
  <c r="L17" i="1"/>
  <c r="K17" i="1"/>
  <c r="J17" i="1"/>
  <c r="I17" i="1"/>
  <c r="H17" i="1"/>
  <c r="G17" i="1"/>
  <c r="R16" i="1"/>
  <c r="Q16" i="1"/>
  <c r="P16" i="1"/>
  <c r="O16" i="1"/>
  <c r="N16" i="1"/>
  <c r="M16" i="1"/>
  <c r="L16" i="1"/>
  <c r="K16" i="1"/>
  <c r="J16" i="1"/>
  <c r="I16" i="1"/>
  <c r="H16" i="1"/>
  <c r="G16" i="1"/>
  <c r="R15" i="1"/>
  <c r="Q15" i="1"/>
  <c r="P15" i="1"/>
  <c r="O15" i="1"/>
  <c r="N15" i="1"/>
  <c r="M15" i="1"/>
  <c r="L15" i="1"/>
  <c r="K15" i="1"/>
  <c r="J15" i="1"/>
  <c r="I15" i="1"/>
  <c r="H15" i="1"/>
  <c r="G15" i="1"/>
  <c r="R14" i="1"/>
  <c r="Q14" i="1"/>
  <c r="P14" i="1"/>
  <c r="O14" i="1"/>
  <c r="N14" i="1"/>
  <c r="M14" i="1"/>
  <c r="L14" i="1"/>
  <c r="K14" i="1"/>
  <c r="J14" i="1"/>
  <c r="I14" i="1"/>
  <c r="H14" i="1"/>
  <c r="G14" i="1"/>
  <c r="R13" i="1"/>
  <c r="Q13" i="1"/>
  <c r="P13" i="1"/>
  <c r="O13" i="1"/>
  <c r="N13" i="1"/>
  <c r="M13" i="1"/>
  <c r="L13" i="1"/>
  <c r="K13" i="1"/>
  <c r="J13" i="1"/>
  <c r="I13" i="1"/>
  <c r="H13" i="1"/>
  <c r="G13" i="1"/>
  <c r="R12" i="1"/>
  <c r="Q12" i="1"/>
  <c r="P12" i="1"/>
  <c r="O12" i="1"/>
  <c r="N12" i="1"/>
  <c r="M12" i="1"/>
  <c r="L12" i="1"/>
  <c r="K12" i="1"/>
  <c r="J12" i="1"/>
  <c r="I12" i="1"/>
  <c r="H12" i="1"/>
  <c r="G12" i="1"/>
  <c r="R11" i="1"/>
  <c r="Q11" i="1"/>
  <c r="P11" i="1"/>
  <c r="O11" i="1"/>
  <c r="N11" i="1"/>
  <c r="M11" i="1"/>
  <c r="L11" i="1"/>
  <c r="K11" i="1"/>
  <c r="J11" i="1"/>
  <c r="I11" i="1"/>
  <c r="H11" i="1"/>
  <c r="G11" i="1"/>
  <c r="R10" i="1"/>
  <c r="Q10" i="1"/>
  <c r="P10" i="1"/>
  <c r="O10" i="1"/>
  <c r="N10" i="1"/>
  <c r="M10" i="1"/>
  <c r="L10" i="1"/>
  <c r="K10" i="1"/>
  <c r="J10" i="1"/>
  <c r="I10" i="1"/>
  <c r="H10" i="1"/>
  <c r="G10" i="1"/>
  <c r="R9" i="1"/>
  <c r="Q9" i="1"/>
  <c r="P9" i="1"/>
  <c r="O9" i="1"/>
  <c r="N9" i="1"/>
  <c r="M9" i="1"/>
  <c r="L9" i="1"/>
  <c r="K9" i="1"/>
  <c r="J9" i="1"/>
  <c r="I9" i="1"/>
  <c r="H9" i="1"/>
  <c r="G9" i="1"/>
  <c r="S34" i="1" l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Q35" i="1"/>
  <c r="M35" i="1"/>
  <c r="I35" i="1"/>
  <c r="S11" i="1"/>
  <c r="S10" i="1"/>
  <c r="R35" i="1"/>
  <c r="P35" i="1"/>
  <c r="O35" i="1"/>
  <c r="N35" i="1"/>
  <c r="L35" i="1"/>
  <c r="K35" i="1"/>
  <c r="J35" i="1"/>
  <c r="H35" i="1"/>
  <c r="G35" i="1"/>
  <c r="S9" i="1" l="1"/>
  <c r="S35" i="1" s="1"/>
</calcChain>
</file>

<file path=xl/sharedStrings.xml><?xml version="1.0" encoding="utf-8"?>
<sst xmlns="http://schemas.openxmlformats.org/spreadsheetml/2006/main" count="133" uniqueCount="84">
  <si>
    <t>P O D E R    J U D I C I A L    D E L    E S T A D O    D E    M O R E L O S</t>
  </si>
  <si>
    <t>JUNTA DE ADMINISTRACIÓN, VIGILANCIA Y DISCIPLINA</t>
  </si>
  <si>
    <t>J E F A T U R A    D E    E S T A D Í S T I C A</t>
  </si>
  <si>
    <t>Cargas  laborales  Primera  Instancia  2026</t>
  </si>
  <si>
    <t>ID Juzgado</t>
  </si>
  <si>
    <t>Clave</t>
  </si>
  <si>
    <t>DENOMINACIÓN DE JUZGADO</t>
  </si>
  <si>
    <t>DISTRITO</t>
  </si>
  <si>
    <t>MUNICIPIO DE RESIDENCIA DE JUZGADO</t>
  </si>
  <si>
    <t>MATERIA CIVIL</t>
  </si>
  <si>
    <t>TOTAL ACUMULADO</t>
  </si>
  <si>
    <t xml:space="preserve">NOTIFICACIONES POR BOLETIN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</si>
  <si>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</si>
  <si>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</si>
  <si>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</si>
  <si>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</si>
  <si>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</si>
  <si>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</si>
  <si>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</si>
  <si>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</si>
  <si>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</si>
  <si>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</si>
  <si>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</si>
  <si>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</si>
  <si>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1Jdo1Dtto</t>
  </si>
  <si>
    <t>Juzgado Primero Civil de Primera Instancia</t>
  </si>
  <si>
    <t>Primer Distrito</t>
  </si>
  <si>
    <t>Cuernavaca</t>
  </si>
  <si>
    <t>2Jdo1Dtto</t>
  </si>
  <si>
    <t>Juzgado Segundo Civil de Primera Instancia</t>
  </si>
  <si>
    <t>3do1Dtto</t>
  </si>
  <si>
    <t>Juzgado Tercero Civil de Primera Instancia</t>
  </si>
  <si>
    <t>4Jdo1Dtto</t>
  </si>
  <si>
    <t>Juzgado Cuarto Civil de Primera Instancia</t>
  </si>
  <si>
    <t>5Jdo1Dtto</t>
  </si>
  <si>
    <t>Juzgado Quinto Civil de Primera Instancia</t>
  </si>
  <si>
    <t>6Jdo1Dtto</t>
  </si>
  <si>
    <t>Juzgado Sexto Civil de Primera Instancia</t>
  </si>
  <si>
    <t>7Jdo1Dtto</t>
  </si>
  <si>
    <t>Juzgado Séptimo Civil de Primera Instancia</t>
  </si>
  <si>
    <t>8Jdo1Dtto</t>
  </si>
  <si>
    <t>Juzgado Octavo Civil de Primera Instancia</t>
  </si>
  <si>
    <t>9Jdo1Dtto</t>
  </si>
  <si>
    <t>Juzgado Noveno Civil de Primera Instancia</t>
  </si>
  <si>
    <t>10Jdo1Dtto</t>
  </si>
  <si>
    <t>Juzgado Décimo Civil de Primera Instancia</t>
  </si>
  <si>
    <t>1Jdo2Dtto</t>
  </si>
  <si>
    <t>Segundo Distrito</t>
  </si>
  <si>
    <t>Tetecala</t>
  </si>
  <si>
    <t>1Jdo3Dtto</t>
  </si>
  <si>
    <t>Tercer Distrito</t>
  </si>
  <si>
    <t>Puente de Ixtla</t>
  </si>
  <si>
    <t>1Jdo4Dtto</t>
  </si>
  <si>
    <t>Cuarto Distrito</t>
  </si>
  <si>
    <t>Zacatepec</t>
  </si>
  <si>
    <t>2Jdo4Dtto</t>
  </si>
  <si>
    <t>3do4Dtto</t>
  </si>
  <si>
    <t>1Jdo5Dtto</t>
  </si>
  <si>
    <t>Quinto Distrito</t>
  </si>
  <si>
    <t>Yautepec</t>
  </si>
  <si>
    <t>2Jdo5Dtto</t>
  </si>
  <si>
    <t>1Jdo6Dtto</t>
  </si>
  <si>
    <t>Sexto Distrito</t>
  </si>
  <si>
    <t>Cuautla</t>
  </si>
  <si>
    <t>2Jdo6Dtto</t>
  </si>
  <si>
    <t>3Jdo6Dtto</t>
  </si>
  <si>
    <t>1Jdo7Dtto</t>
  </si>
  <si>
    <t>Juzgado Civil de Primera Instancia</t>
  </si>
  <si>
    <t>Séptimo Distrito</t>
  </si>
  <si>
    <t>Jonacatepec</t>
  </si>
  <si>
    <t>1Jdo8Dtto</t>
  </si>
  <si>
    <t>Octavo Distrito</t>
  </si>
  <si>
    <t>Xochitepec</t>
  </si>
  <si>
    <t>2Jdo8Dtto</t>
  </si>
  <si>
    <t>1Jdo9Dtto</t>
  </si>
  <si>
    <t>Noveno Distrito</t>
  </si>
  <si>
    <t>Jiutepec</t>
  </si>
  <si>
    <t>2Jdo9Dtto</t>
  </si>
  <si>
    <t>3Jdo9Dtto</t>
  </si>
  <si>
    <t>TOTAL</t>
  </si>
  <si>
    <t>Los datos presentados consituyen a la captura realizada por personal designado en los Juzgados de Primera Instancia mediante el Sistema Captura de Estadística Judicial (CAEJ).
Asimismo, atendiendo a la relavancia de los mismos para la Institución, pueden ser susceptibles de correcció y/o adición, para lo cual se agregará en la parte final del presente archivo la descripción del cambio realizado y fecha en la cual se efectuó dicha edición.</t>
  </si>
  <si>
    <r>
      <rPr>
        <b/>
        <sz val="11"/>
        <color theme="1"/>
        <rFont val="Calibri"/>
        <family val="2"/>
        <scheme val="minor"/>
      </rPr>
      <t>IMPORTANTE:</t>
    </r>
    <r>
      <rPr>
        <sz val="11"/>
        <color theme="1"/>
        <rFont val="Calibri"/>
        <family val="2"/>
        <scheme val="minor"/>
      </rPr>
      <t xml:space="preserve"> La utilización de los catálogos de datos y/o los conjuntos de datos referenciados, se realizará por parte de los usuarios bajo su propia cuenta y riesgo, correspondiéndoles a ellos responder frente a daños que pudieran causar a terceros. El Tribunal Superior de Justicia del Estado de Morelos, no será responsable de la utilización que los usuarios o agentes reutilizadores, den a sus datos o bases de datos, ni tampoco de los daños sufridos o pérdidas económicas que, de forma directa o indirecta, que ello pudiere producir.</t>
    </r>
  </si>
  <si>
    <t>Correccones/adiciones realizadas:</t>
  </si>
  <si>
    <t>Versión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</si>
</sst>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</font>
    <font>
      <b/>
      <sz val="11"/>
      <color indexed="57"/>
      <name val="Calibri"/>
      <family val="2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gradientFill degree="180">
        <stop position="0">
          <color theme="8" tint="-0.25098422193060094"/>
        </stop>
        <stop position="1">
          <color rgb="FF002060"/>
        </stop>
      </gradientFill>
    </fill>
    <fill>
      <patternFill patternType="solid">
        <fgColor theme="0"/>
        <bgColor indexed="64"/>
      </patternFill>
    </fill>
    <fill>
      <patternFill patternType="gray0625">
        <fgColor rgb="FF002060"/>
        <bgColor rgb="FF00206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206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1" fontId="14" fillId="0" borderId="3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1" fontId="15" fillId="0" borderId="18" xfId="0" applyNumberFormat="1" applyFont="1" applyBorder="1" applyAlignment="1">
      <alignment horizontal="center" vertical="center"/>
    </xf>
    <xf numFmtId="1" fontId="16" fillId="0" borderId="19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5" borderId="9" xfId="0" applyFill="1" applyBorder="1" applyAlignment="1">
      <alignment horizontal="left" vertical="center"/>
    </xf>
    <xf numFmtId="1" fontId="14" fillId="0" borderId="8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1" fontId="15" fillId="0" borderId="22" xfId="0" applyNumberFormat="1" applyFont="1" applyBorder="1" applyAlignment="1">
      <alignment horizontal="center" vertical="center"/>
    </xf>
    <xf numFmtId="1" fontId="16" fillId="0" borderId="23" xfId="0" applyNumberFormat="1" applyFont="1" applyBorder="1" applyAlignment="1">
      <alignment horizontal="center" vertical="center"/>
    </xf>
    <xf numFmtId="1" fontId="15" fillId="0" borderId="8" xfId="0" quotePrefix="1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1" fontId="14" fillId="0" borderId="26" xfId="0" applyNumberFormat="1" applyFont="1" applyBorder="1" applyAlignment="1">
      <alignment horizontal="center" vertical="center"/>
    </xf>
    <xf numFmtId="1" fontId="15" fillId="0" borderId="26" xfId="0" applyNumberFormat="1" applyFont="1" applyBorder="1" applyAlignment="1">
      <alignment horizontal="center" vertical="center"/>
    </xf>
    <xf numFmtId="1" fontId="15" fillId="0" borderId="29" xfId="0" applyNumberFormat="1" applyFont="1" applyBorder="1" applyAlignment="1">
      <alignment horizontal="center" vertical="center"/>
    </xf>
    <xf numFmtId="1" fontId="16" fillId="0" borderId="30" xfId="0" applyNumberFormat="1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1" fontId="14" fillId="0" borderId="33" xfId="0" applyNumberFormat="1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1" fontId="15" fillId="0" borderId="34" xfId="0" applyNumberFormat="1" applyFont="1" applyBorder="1" applyAlignment="1">
      <alignment horizontal="center" vertical="center"/>
    </xf>
    <xf numFmtId="1" fontId="16" fillId="0" borderId="31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horizontal="left" vertical="center"/>
    </xf>
    <xf numFmtId="0" fontId="0" fillId="7" borderId="37" xfId="0" applyFill="1" applyBorder="1" applyAlignment="1">
      <alignment horizontal="left" vertical="center"/>
    </xf>
    <xf numFmtId="1" fontId="14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15" fillId="0" borderId="38" xfId="0" applyNumberFormat="1" applyFont="1" applyBorder="1" applyAlignment="1">
      <alignment horizontal="center" vertical="center"/>
    </xf>
    <xf numFmtId="1" fontId="16" fillId="0" borderId="35" xfId="0" applyNumberFormat="1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3" fillId="8" borderId="41" xfId="0" applyFont="1" applyFill="1" applyBorder="1" applyAlignment="1">
      <alignment horizontal="left" vertical="center"/>
    </xf>
    <xf numFmtId="1" fontId="16" fillId="0" borderId="42" xfId="0" applyNumberFormat="1" applyFont="1" applyBorder="1" applyAlignment="1">
      <alignment horizontal="center" vertical="center"/>
    </xf>
    <xf numFmtId="0" fontId="3" fillId="8" borderId="34" xfId="0" applyFont="1" applyFill="1" applyBorder="1" applyAlignment="1">
      <alignment horizontal="left" vertical="center"/>
    </xf>
    <xf numFmtId="1" fontId="16" fillId="0" borderId="43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3" fillId="8" borderId="14" xfId="0" applyFont="1" applyFill="1" applyBorder="1" applyAlignment="1">
      <alignment horizontal="left" vertical="center"/>
    </xf>
    <xf numFmtId="1" fontId="14" fillId="0" borderId="13" xfId="0" applyNumberFormat="1" applyFont="1" applyBorder="1" applyAlignment="1">
      <alignment horizontal="center" vertical="center"/>
    </xf>
    <xf numFmtId="1" fontId="15" fillId="0" borderId="13" xfId="0" applyNumberFormat="1" applyFont="1" applyBorder="1" applyAlignment="1">
      <alignment horizontal="center" vertical="center"/>
    </xf>
    <xf numFmtId="1" fontId="15" fillId="0" borderId="46" xfId="0" applyNumberFormat="1" applyFont="1" applyBorder="1" applyAlignment="1">
      <alignment horizontal="center" vertical="center"/>
    </xf>
    <xf numFmtId="1" fontId="16" fillId="0" borderId="47" xfId="0" applyNumberFormat="1" applyFont="1" applyBorder="1" applyAlignment="1">
      <alignment horizontal="center" vertical="center"/>
    </xf>
    <xf numFmtId="0" fontId="3" fillId="9" borderId="4" xfId="0" applyFont="1" applyFill="1" applyBorder="1" applyAlignment="1">
      <alignment horizontal="left" vertical="center"/>
    </xf>
    <xf numFmtId="0" fontId="3" fillId="9" borderId="27" xfId="0" applyFont="1" applyFill="1" applyBorder="1" applyAlignment="1">
      <alignment horizontal="left" vertical="center"/>
    </xf>
    <xf numFmtId="0" fontId="0" fillId="10" borderId="4" xfId="0" applyFill="1" applyBorder="1" applyAlignment="1">
      <alignment horizontal="left" vertical="center"/>
    </xf>
    <xf numFmtId="0" fontId="0" fillId="10" borderId="9" xfId="0" applyFill="1" applyBorder="1" applyAlignment="1">
      <alignment horizontal="left" vertical="center"/>
    </xf>
    <xf numFmtId="0" fontId="0" fillId="10" borderId="27" xfId="0" applyFill="1" applyBorder="1" applyAlignment="1">
      <alignment horizontal="left" vertical="center"/>
    </xf>
    <xf numFmtId="0" fontId="0" fillId="11" borderId="7" xfId="0" applyFill="1" applyBorder="1" applyAlignment="1">
      <alignment horizontal="left" vertical="center"/>
    </xf>
    <xf numFmtId="1" fontId="14" fillId="0" borderId="7" xfId="0" applyNumberFormat="1" applyFont="1" applyBorder="1" applyAlignment="1">
      <alignment horizontal="center" vertical="center"/>
    </xf>
    <xf numFmtId="0" fontId="0" fillId="12" borderId="4" xfId="0" applyFill="1" applyBorder="1" applyAlignment="1">
      <alignment horizontal="left" vertical="center"/>
    </xf>
    <xf numFmtId="0" fontId="0" fillId="12" borderId="27" xfId="0" applyFill="1" applyBorder="1" applyAlignment="1">
      <alignment horizontal="left" vertical="center"/>
    </xf>
    <xf numFmtId="0" fontId="0" fillId="13" borderId="4" xfId="0" applyFill="1" applyBorder="1" applyAlignment="1">
      <alignment horizontal="left" vertical="center"/>
    </xf>
    <xf numFmtId="0" fontId="0" fillId="13" borderId="9" xfId="0" applyFill="1" applyBorder="1" applyAlignment="1">
      <alignment horizontal="left" vertical="center"/>
    </xf>
    <xf numFmtId="0" fontId="0" fillId="13" borderId="27" xfId="0" applyFill="1" applyBorder="1" applyAlignment="1">
      <alignment horizontal="left" vertical="center"/>
    </xf>
    <xf numFmtId="0" fontId="8" fillId="4" borderId="33" xfId="0" applyFont="1" applyFill="1" applyBorder="1" applyAlignment="1">
      <alignment horizontal="center" vertical="center"/>
    </xf>
    <xf numFmtId="1" fontId="10" fillId="4" borderId="33" xfId="0" applyNumberFormat="1" applyFont="1" applyFill="1" applyBorder="1" applyAlignment="1">
      <alignment horizontal="center" vertical="center"/>
    </xf>
    <xf numFmtId="1" fontId="10" fillId="4" borderId="41" xfId="0" applyNumberFormat="1" applyFont="1" applyFill="1" applyBorder="1" applyAlignment="1">
      <alignment horizontal="center" vertical="center"/>
    </xf>
    <xf numFmtId="3" fontId="10" fillId="4" borderId="48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0" fillId="14" borderId="0" xfId="0" applyFill="1" applyAlignment="1">
      <alignment vertical="center"/>
    </xf>
    <xf numFmtId="0" fontId="3" fillId="14" borderId="0" xfId="0" applyFont="1" applyFill="1" applyAlignment="1">
      <alignment vertical="center"/>
    </xf>
    <xf numFmtId="0" fontId="0" fillId="14" borderId="0" xfId="0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1" fontId="19" fillId="0" borderId="17" xfId="0" applyNumberFormat="1" applyFont="1" applyBorder="1" applyAlignment="1">
      <alignment horizontal="center" vertical="center" wrapText="1"/>
    </xf>
    <xf numFmtId="1" fontId="19" fillId="0" borderId="3" xfId="0" applyNumberFormat="1" applyFont="1" applyBorder="1" applyAlignment="1">
      <alignment horizontal="center" vertical="center" wrapText="1"/>
    </xf>
    <xf numFmtId="1" fontId="19" fillId="0" borderId="21" xfId="0" applyNumberFormat="1" applyFont="1" applyBorder="1" applyAlignment="1">
      <alignment horizontal="center" vertical="center" wrapText="1"/>
    </xf>
    <xf numFmtId="1" fontId="19" fillId="0" borderId="8" xfId="0" applyNumberFormat="1" applyFont="1" applyBorder="1" applyAlignment="1">
      <alignment horizontal="center" vertical="center" wrapText="1"/>
    </xf>
    <xf numFmtId="1" fontId="19" fillId="0" borderId="28" xfId="0" applyNumberFormat="1" applyFont="1" applyBorder="1" applyAlignment="1">
      <alignment horizontal="center" vertical="center" wrapText="1"/>
    </xf>
    <xf numFmtId="1" fontId="19" fillId="0" borderId="26" xfId="0" applyNumberFormat="1" applyFont="1" applyBorder="1" applyAlignment="1">
      <alignment horizontal="center" vertical="center" wrapText="1"/>
    </xf>
    <xf numFmtId="1" fontId="19" fillId="0" borderId="33" xfId="0" applyNumberFormat="1" applyFont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 wrapText="1"/>
    </xf>
    <xf numFmtId="1" fontId="19" fillId="0" borderId="45" xfId="0" applyNumberFormat="1" applyFont="1" applyBorder="1" applyAlignment="1">
      <alignment horizontal="center" vertical="center" wrapText="1"/>
    </xf>
    <xf numFmtId="1" fontId="19" fillId="0" borderId="13" xfId="0" applyNumberFormat="1" applyFont="1" applyBorder="1" applyAlignment="1">
      <alignment horizontal="center" vertical="center" wrapText="1"/>
    </xf>
    <xf numFmtId="1" fontId="19" fillId="0" borderId="7" xfId="0" applyNumberFormat="1" applyFont="1" applyBorder="1" applyAlignment="1">
      <alignment horizontal="center" vertical="center" wrapText="1"/>
    </xf>
    <xf numFmtId="1" fontId="14" fillId="0" borderId="3" xfId="0" quotePrefix="1" applyNumberFormat="1" applyFont="1" applyBorder="1" applyAlignment="1">
      <alignment horizontal="center" vertical="center"/>
    </xf>
    <xf numFmtId="1" fontId="14" fillId="0" borderId="8" xfId="0" quotePrefix="1" applyNumberFormat="1" applyFont="1" applyBorder="1" applyAlignment="1">
      <alignment horizontal="center" vertical="center"/>
    </xf>
    <xf numFmtId="1" fontId="14" fillId="0" borderId="26" xfId="0" quotePrefix="1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14" borderId="0" xfId="0" applyFont="1" applyFill="1" applyAlignment="1">
      <alignment horizontal="center" vertical="center"/>
    </xf>
    <xf numFmtId="0" fontId="1" fillId="1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1" i="0" baseline="0">
                <a:effectLst/>
              </a:rPr>
              <a:t>Notificaciones por Boletin Civil 2026 (acumulado)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99FF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63-4C4F-9163-74850F8027D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163-4C4F-9163-74850F8027DA}"/>
              </c:ext>
            </c:extLst>
          </c:dPt>
          <c:dPt>
            <c:idx val="1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163-4C4F-9163-74850F8027DA}"/>
              </c:ext>
            </c:extLst>
          </c:dPt>
          <c:dPt>
            <c:idx val="1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63-4C4F-9163-74850F8027DA}"/>
              </c:ext>
            </c:extLst>
          </c:dPt>
          <c:dPt>
            <c:idx val="1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63-4C4F-9163-74850F8027DA}"/>
              </c:ext>
            </c:extLst>
          </c:dPt>
          <c:dPt>
            <c:idx val="1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163-4C4F-9163-74850F8027DA}"/>
              </c:ext>
            </c:extLst>
          </c:dPt>
          <c:dPt>
            <c:idx val="16"/>
            <c:invertIfNegative val="0"/>
            <c:bubble3D val="0"/>
            <c:spPr>
              <a:solidFill>
                <a:srgbClr val="CC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163-4C4F-9163-74850F8027DA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163-4C4F-9163-74850F8027DA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163-4C4F-9163-74850F8027DA}"/>
              </c:ext>
            </c:extLst>
          </c:dPt>
          <c:dPt>
            <c:idx val="1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163-4C4F-9163-74850F8027DA}"/>
              </c:ext>
            </c:extLst>
          </c:dPt>
          <c:dPt>
            <c:idx val="2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163-4C4F-9163-74850F8027DA}"/>
              </c:ext>
            </c:extLst>
          </c:dPt>
          <c:dPt>
            <c:idx val="2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163-4C4F-9163-74850F8027DA}"/>
              </c:ext>
            </c:extLst>
          </c:dPt>
          <c:dPt>
            <c:idx val="2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163-4C4F-9163-74850F8027DA}"/>
              </c:ext>
            </c:extLst>
          </c:dPt>
          <c:dPt>
            <c:idx val="23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163-4C4F-9163-74850F8027DA}"/>
              </c:ext>
            </c:extLst>
          </c:dPt>
          <c:dPt>
            <c:idx val="2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163-4C4F-9163-74850F8027DA}"/>
              </c:ext>
            </c:extLst>
          </c:dPt>
          <c:dPt>
            <c:idx val="25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163-4C4F-9163-74850F8027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'Jdos1ra_Inst_Noti_Bol civ2026'!$C$9:$C$34</c:f>
              <c:strCache>
                <c:ptCount val="26"/>
                <c:pt idx="0">
                  <c:v>1Jdo1Dtto</c:v>
                </c:pt>
                <c:pt idx="1">
                  <c:v>2Jdo1Dtto</c:v>
                </c:pt>
                <c:pt idx="2">
                  <c:v>3do1Dtto</c:v>
                </c:pt>
                <c:pt idx="3">
                  <c:v>4Jdo1Dtto</c:v>
                </c:pt>
                <c:pt idx="4">
                  <c:v>5Jdo1Dtto</c:v>
                </c:pt>
                <c:pt idx="5">
                  <c:v>6Jdo1Dtto</c:v>
                </c:pt>
                <c:pt idx="6">
                  <c:v>7Jdo1Dtto</c:v>
                </c:pt>
                <c:pt idx="7">
                  <c:v>8Jdo1Dtto</c:v>
                </c:pt>
                <c:pt idx="8">
                  <c:v>9Jdo1Dtto</c:v>
                </c:pt>
                <c:pt idx="9">
                  <c:v>10Jdo1Dtto</c:v>
                </c:pt>
                <c:pt idx="10">
                  <c:v>1Jdo2Dtto</c:v>
                </c:pt>
                <c:pt idx="11">
                  <c:v>1Jdo3Dtto</c:v>
                </c:pt>
                <c:pt idx="12">
                  <c:v>1Jdo4Dtto</c:v>
                </c:pt>
                <c:pt idx="13">
                  <c:v>2Jdo4Dtto</c:v>
                </c:pt>
                <c:pt idx="14">
                  <c:v>3do4Dtto</c:v>
                </c:pt>
                <c:pt idx="15">
                  <c:v>1Jdo5Dtto</c:v>
                </c:pt>
                <c:pt idx="16">
                  <c:v>2Jdo5Dtto</c:v>
                </c:pt>
                <c:pt idx="17">
                  <c:v>1Jdo6Dtto</c:v>
                </c:pt>
                <c:pt idx="18">
                  <c:v>2Jdo6Dtto</c:v>
                </c:pt>
                <c:pt idx="19">
                  <c:v>3Jdo6Dtto</c:v>
                </c:pt>
                <c:pt idx="20">
                  <c:v>1Jdo7Dtto</c:v>
                </c:pt>
                <c:pt idx="21">
                  <c:v>1Jdo8Dtto</c:v>
                </c:pt>
                <c:pt idx="22">
                  <c:v>2Jdo8Dtto</c:v>
                </c:pt>
                <c:pt idx="23">
                  <c:v>1Jdo9Dtto</c:v>
                </c:pt>
                <c:pt idx="24">
                  <c:v>2Jdo9Dtto</c:v>
                </c:pt>
                <c:pt idx="25">
                  <c:v>3Jdo9Dtto</c:v>
                </c:pt>
              </c:strCache>
            </c:strRef>
          </c:cat>
          <c:val>
            <c:numRef>
              <c:f>'Jdos1ra_Inst_Noti_Bol civ2026'!$S$9:$S$34</c:f>
              <c:numCache>
                <c:formatCode>0</c:formatCode>
                <c:ptCount val="26"/>
                <c:pt idx="0">
                  <c:v>848</c:v>
                </c:pt>
                <c:pt idx="1">
                  <c:v>2715</c:v>
                </c:pt>
                <c:pt idx="2">
                  <c:v>864</c:v>
                </c:pt>
                <c:pt idx="3">
                  <c:v>71</c:v>
                </c:pt>
                <c:pt idx="4">
                  <c:v>33</c:v>
                </c:pt>
                <c:pt idx="5">
                  <c:v>99</c:v>
                </c:pt>
                <c:pt idx="6">
                  <c:v>2</c:v>
                </c:pt>
                <c:pt idx="7">
                  <c:v>64</c:v>
                </c:pt>
                <c:pt idx="8">
                  <c:v>50</c:v>
                </c:pt>
                <c:pt idx="9">
                  <c:v>76</c:v>
                </c:pt>
                <c:pt idx="10">
                  <c:v>146</c:v>
                </c:pt>
                <c:pt idx="11">
                  <c:v>96</c:v>
                </c:pt>
                <c:pt idx="12">
                  <c:v>15</c:v>
                </c:pt>
                <c:pt idx="13">
                  <c:v>50</c:v>
                </c:pt>
                <c:pt idx="14">
                  <c:v>503</c:v>
                </c:pt>
                <c:pt idx="15">
                  <c:v>358</c:v>
                </c:pt>
                <c:pt idx="16">
                  <c:v>127</c:v>
                </c:pt>
                <c:pt idx="17">
                  <c:v>27</c:v>
                </c:pt>
                <c:pt idx="18">
                  <c:v>0</c:v>
                </c:pt>
                <c:pt idx="19">
                  <c:v>397</c:v>
                </c:pt>
                <c:pt idx="20">
                  <c:v>285</c:v>
                </c:pt>
                <c:pt idx="21">
                  <c:v>442</c:v>
                </c:pt>
                <c:pt idx="22">
                  <c:v>1217</c:v>
                </c:pt>
                <c:pt idx="23">
                  <c:v>30</c:v>
                </c:pt>
                <c:pt idx="24">
                  <c:v>66</c:v>
                </c:pt>
                <c:pt idx="25">
                  <c:v>1077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163-4C4F-9163-74850F802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3261304"/>
        <c:axId val="683261696"/>
      </c:barChart>
      <c:catAx>
        <c:axId val="683261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83261696"/>
        <c:crosses val="autoZero"/>
        <c:auto val="1"/>
        <c:lblAlgn val="ctr"/>
        <c:lblOffset val="100"/>
        <c:noMultiLvlLbl val="0"/>
      </c:catAx>
      <c:valAx>
        <c:axId val="68326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800" b="1" i="0" baseline="0">
                    <a:effectLst/>
                  </a:rPr>
                  <a:t>Notificaciones por boletin 2 0 2 6 </a:t>
                </a:r>
                <a:endParaRPr lang="es-MX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832613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36</xdr:row>
      <xdr:rowOff>177664</xdr:rowOff>
    </xdr:from>
    <xdr:to>
      <xdr:col>19</xdr:col>
      <xdr:colOff>35859</xdr:colOff>
      <xdr:row>58</xdr:row>
      <xdr:rowOff>143436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4ACDDE-5451-4052-A5E6-AB1F1708E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17%2012%202021%2011%2040AM/2%200%202%206/DATOS%20ABIERTOS%202026/DATOS%20ABIERTOS2026/DATOS%20ABIERTOS%20CIV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CIVIL"/>
      <sheetName val="Jdos1ra_Inst_Demandas_Civil26"/>
      <sheetName val="Jdos1ra_Inst_sent def_civ26"/>
      <sheetName val="Jdos1ra_Inst_sent_iter_civil26"/>
      <sheetName val="Jdos1ra_Inst_sent_ejec_civ26"/>
      <sheetName val="Jdos1ra_Inst_AcdosDict_Civil26"/>
      <sheetName val="Jdos1ra_Inst_Noti_Bol civ2026"/>
      <sheetName val="Jdos1ra_Inst_Noti_persciv26"/>
      <sheetName val="Jdos1ra_Inst_Notiestrdcivil2026"/>
      <sheetName val="Jdos1ra_Inst_exhor_civ2026"/>
    </sheetNames>
    <sheetDataSet>
      <sheetData sheetId="0">
        <row r="2">
          <cell r="K2">
            <v>51</v>
          </cell>
        </row>
        <row r="3">
          <cell r="K3">
            <v>317</v>
          </cell>
        </row>
        <row r="4">
          <cell r="K4">
            <v>130</v>
          </cell>
        </row>
        <row r="5">
          <cell r="K5">
            <v>6</v>
          </cell>
        </row>
        <row r="6">
          <cell r="K6">
            <v>7</v>
          </cell>
        </row>
        <row r="7">
          <cell r="K7">
            <v>18</v>
          </cell>
        </row>
        <row r="8">
          <cell r="K8">
            <v>2</v>
          </cell>
        </row>
        <row r="9">
          <cell r="K9">
            <v>8</v>
          </cell>
        </row>
        <row r="10">
          <cell r="K10">
            <v>8</v>
          </cell>
        </row>
        <row r="11">
          <cell r="K11">
            <v>16</v>
          </cell>
        </row>
        <row r="12">
          <cell r="K12">
            <v>24</v>
          </cell>
        </row>
        <row r="13">
          <cell r="K13">
            <v>14</v>
          </cell>
        </row>
        <row r="14">
          <cell r="K14">
            <v>2</v>
          </cell>
        </row>
        <row r="15">
          <cell r="K15">
            <v>16</v>
          </cell>
        </row>
        <row r="16">
          <cell r="K16">
            <v>29</v>
          </cell>
        </row>
        <row r="17">
          <cell r="K17">
            <v>131</v>
          </cell>
        </row>
        <row r="18">
          <cell r="K18">
            <v>18</v>
          </cell>
        </row>
        <row r="19">
          <cell r="K19">
            <v>7</v>
          </cell>
        </row>
        <row r="20">
          <cell r="K20">
            <v>0</v>
          </cell>
        </row>
        <row r="21">
          <cell r="K21">
            <v>52</v>
          </cell>
        </row>
        <row r="22">
          <cell r="K22">
            <v>93</v>
          </cell>
        </row>
        <row r="23">
          <cell r="K23">
            <v>16</v>
          </cell>
        </row>
        <row r="24">
          <cell r="K24">
            <v>223</v>
          </cell>
        </row>
        <row r="25">
          <cell r="K25">
            <v>3</v>
          </cell>
        </row>
        <row r="26">
          <cell r="K26">
            <v>9</v>
          </cell>
        </row>
        <row r="27">
          <cell r="K27">
            <v>140</v>
          </cell>
        </row>
        <row r="28">
          <cell r="K28">
            <v>240</v>
          </cell>
        </row>
        <row r="29">
          <cell r="K29">
            <v>517</v>
          </cell>
        </row>
        <row r="30">
          <cell r="K30">
            <v>118</v>
          </cell>
        </row>
        <row r="31">
          <cell r="K31">
            <v>11</v>
          </cell>
        </row>
        <row r="32">
          <cell r="K32">
            <v>3</v>
          </cell>
        </row>
        <row r="33">
          <cell r="K33">
            <v>19</v>
          </cell>
        </row>
        <row r="34">
          <cell r="K34">
            <v>0</v>
          </cell>
        </row>
        <row r="35">
          <cell r="K35">
            <v>18</v>
          </cell>
        </row>
        <row r="36">
          <cell r="K36">
            <v>7</v>
          </cell>
        </row>
        <row r="37">
          <cell r="K37">
            <v>18</v>
          </cell>
        </row>
        <row r="38">
          <cell r="K38">
            <v>29</v>
          </cell>
        </row>
        <row r="39">
          <cell r="K39">
            <v>13</v>
          </cell>
        </row>
        <row r="40">
          <cell r="K40">
            <v>0</v>
          </cell>
        </row>
        <row r="41">
          <cell r="K41">
            <v>0</v>
          </cell>
        </row>
        <row r="42">
          <cell r="K42">
            <v>85</v>
          </cell>
        </row>
        <row r="43">
          <cell r="K43">
            <v>22</v>
          </cell>
        </row>
        <row r="44">
          <cell r="K44">
            <v>13</v>
          </cell>
        </row>
        <row r="45">
          <cell r="K45">
            <v>2</v>
          </cell>
        </row>
        <row r="46">
          <cell r="K46">
            <v>0</v>
          </cell>
        </row>
        <row r="47">
          <cell r="K47">
            <v>80</v>
          </cell>
        </row>
        <row r="48">
          <cell r="K48">
            <v>20</v>
          </cell>
        </row>
        <row r="49">
          <cell r="K49">
            <v>34</v>
          </cell>
        </row>
        <row r="50">
          <cell r="K50">
            <v>187</v>
          </cell>
        </row>
        <row r="51">
          <cell r="K51">
            <v>10</v>
          </cell>
        </row>
        <row r="52">
          <cell r="K52">
            <v>10</v>
          </cell>
        </row>
        <row r="53">
          <cell r="K53">
            <v>192</v>
          </cell>
        </row>
        <row r="54">
          <cell r="K54">
            <v>78</v>
          </cell>
        </row>
        <row r="55">
          <cell r="K55">
            <v>389</v>
          </cell>
        </row>
        <row r="56">
          <cell r="K56">
            <v>112</v>
          </cell>
        </row>
        <row r="57">
          <cell r="K57">
            <v>11</v>
          </cell>
        </row>
        <row r="58">
          <cell r="K58">
            <v>8</v>
          </cell>
        </row>
        <row r="59">
          <cell r="K59">
            <v>18</v>
          </cell>
        </row>
        <row r="60">
          <cell r="K60">
            <v>0</v>
          </cell>
        </row>
        <row r="61">
          <cell r="K61">
            <v>9</v>
          </cell>
        </row>
        <row r="62">
          <cell r="K62">
            <v>17</v>
          </cell>
        </row>
        <row r="63">
          <cell r="K63">
            <v>20</v>
          </cell>
        </row>
        <row r="64">
          <cell r="K64">
            <v>32</v>
          </cell>
        </row>
        <row r="65">
          <cell r="K65">
            <v>17</v>
          </cell>
        </row>
        <row r="66">
          <cell r="K66">
            <v>0</v>
          </cell>
        </row>
        <row r="67">
          <cell r="K67">
            <v>8</v>
          </cell>
        </row>
        <row r="68">
          <cell r="K68">
            <v>112</v>
          </cell>
        </row>
        <row r="69">
          <cell r="K69">
            <v>46</v>
          </cell>
        </row>
        <row r="70">
          <cell r="K70">
            <v>8</v>
          </cell>
        </row>
        <row r="71">
          <cell r="K71">
            <v>9</v>
          </cell>
        </row>
        <row r="72">
          <cell r="K72">
            <v>0</v>
          </cell>
        </row>
        <row r="73">
          <cell r="K73">
            <v>47</v>
          </cell>
        </row>
        <row r="74">
          <cell r="K74">
            <v>32</v>
          </cell>
        </row>
        <row r="75">
          <cell r="K75">
            <v>62</v>
          </cell>
        </row>
        <row r="76">
          <cell r="K76">
            <v>189</v>
          </cell>
        </row>
        <row r="77">
          <cell r="K77">
            <v>3</v>
          </cell>
        </row>
        <row r="78">
          <cell r="K78">
            <v>10</v>
          </cell>
        </row>
        <row r="79">
          <cell r="K79">
            <v>179</v>
          </cell>
        </row>
        <row r="80">
          <cell r="K80">
            <v>162</v>
          </cell>
        </row>
        <row r="81">
          <cell r="K81">
            <v>618</v>
          </cell>
        </row>
        <row r="82">
          <cell r="K82">
            <v>296</v>
          </cell>
        </row>
        <row r="83">
          <cell r="K83">
            <v>13</v>
          </cell>
        </row>
        <row r="84">
          <cell r="K84">
            <v>5</v>
          </cell>
        </row>
        <row r="85">
          <cell r="K85">
            <v>13</v>
          </cell>
        </row>
        <row r="86">
          <cell r="K86">
            <v>0</v>
          </cell>
        </row>
        <row r="87">
          <cell r="K87">
            <v>3</v>
          </cell>
        </row>
        <row r="88">
          <cell r="K88">
            <v>9</v>
          </cell>
        </row>
        <row r="89">
          <cell r="K89">
            <v>7</v>
          </cell>
        </row>
        <row r="90">
          <cell r="K90">
            <v>23</v>
          </cell>
        </row>
        <row r="91">
          <cell r="K91">
            <v>12</v>
          </cell>
        </row>
        <row r="92">
          <cell r="K92">
            <v>5</v>
          </cell>
        </row>
        <row r="93">
          <cell r="K93">
            <v>3</v>
          </cell>
        </row>
        <row r="94">
          <cell r="K94">
            <v>53</v>
          </cell>
        </row>
        <row r="95">
          <cell r="K95">
            <v>65</v>
          </cell>
        </row>
        <row r="96">
          <cell r="K96">
            <v>28</v>
          </cell>
        </row>
        <row r="97">
          <cell r="K97">
            <v>6</v>
          </cell>
        </row>
        <row r="98">
          <cell r="K98">
            <v>0</v>
          </cell>
        </row>
        <row r="99">
          <cell r="K99">
            <v>76</v>
          </cell>
        </row>
        <row r="100">
          <cell r="K100">
            <v>30</v>
          </cell>
        </row>
        <row r="101">
          <cell r="K101">
            <v>240</v>
          </cell>
        </row>
        <row r="102">
          <cell r="K102">
            <v>191</v>
          </cell>
        </row>
        <row r="103">
          <cell r="K103">
            <v>5</v>
          </cell>
        </row>
        <row r="104">
          <cell r="K104">
            <v>14</v>
          </cell>
        </row>
        <row r="105">
          <cell r="K105">
            <v>211</v>
          </cell>
        </row>
        <row r="106">
          <cell r="K106">
            <v>95</v>
          </cell>
        </row>
        <row r="107">
          <cell r="K107">
            <v>417</v>
          </cell>
        </row>
        <row r="108">
          <cell r="K108">
            <v>104</v>
          </cell>
        </row>
        <row r="109">
          <cell r="K109">
            <v>18</v>
          </cell>
        </row>
        <row r="110">
          <cell r="K110">
            <v>7</v>
          </cell>
        </row>
        <row r="111">
          <cell r="K111">
            <v>12</v>
          </cell>
        </row>
        <row r="112">
          <cell r="K112">
            <v>0</v>
          </cell>
        </row>
        <row r="113">
          <cell r="K113">
            <v>14</v>
          </cell>
        </row>
        <row r="114">
          <cell r="K114">
            <v>2</v>
          </cell>
        </row>
        <row r="115">
          <cell r="K115">
            <v>2</v>
          </cell>
        </row>
        <row r="116">
          <cell r="K116">
            <v>14</v>
          </cell>
        </row>
        <row r="117">
          <cell r="K117">
            <v>14</v>
          </cell>
        </row>
        <row r="118">
          <cell r="K118">
            <v>3</v>
          </cell>
        </row>
        <row r="119">
          <cell r="K119">
            <v>9</v>
          </cell>
        </row>
        <row r="120">
          <cell r="K120">
            <v>125</v>
          </cell>
        </row>
        <row r="121">
          <cell r="K121">
            <v>57</v>
          </cell>
        </row>
        <row r="122">
          <cell r="K122">
            <v>28</v>
          </cell>
        </row>
        <row r="123">
          <cell r="K123">
            <v>0</v>
          </cell>
        </row>
        <row r="124">
          <cell r="K124">
            <v>0</v>
          </cell>
        </row>
        <row r="125">
          <cell r="K125">
            <v>60</v>
          </cell>
        </row>
        <row r="126">
          <cell r="K126">
            <v>49</v>
          </cell>
        </row>
        <row r="127">
          <cell r="K127">
            <v>56</v>
          </cell>
        </row>
        <row r="128">
          <cell r="K128">
            <v>209</v>
          </cell>
        </row>
        <row r="129">
          <cell r="K129">
            <v>7</v>
          </cell>
        </row>
        <row r="130">
          <cell r="K130">
            <v>7</v>
          </cell>
        </row>
        <row r="131">
          <cell r="K131">
            <v>149</v>
          </cell>
        </row>
        <row r="132">
          <cell r="K132">
            <v>222</v>
          </cell>
        </row>
        <row r="133">
          <cell r="K133">
            <v>457</v>
          </cell>
        </row>
        <row r="134">
          <cell r="K134">
            <v>104</v>
          </cell>
        </row>
        <row r="135">
          <cell r="K135">
            <v>12</v>
          </cell>
        </row>
        <row r="136">
          <cell r="K136">
            <v>3</v>
          </cell>
        </row>
        <row r="137">
          <cell r="K137">
            <v>19</v>
          </cell>
        </row>
        <row r="138">
          <cell r="K138">
            <v>0</v>
          </cell>
        </row>
        <row r="139">
          <cell r="K139">
            <v>12</v>
          </cell>
        </row>
        <row r="140">
          <cell r="K140">
            <v>7</v>
          </cell>
        </row>
        <row r="141">
          <cell r="K141">
            <v>13</v>
          </cell>
        </row>
        <row r="142">
          <cell r="K142">
            <v>24</v>
          </cell>
        </row>
        <row r="143">
          <cell r="K143">
            <v>26</v>
          </cell>
        </row>
        <row r="144">
          <cell r="K144">
            <v>5</v>
          </cell>
        </row>
        <row r="145">
          <cell r="K145">
            <v>14</v>
          </cell>
        </row>
        <row r="146">
          <cell r="K146">
            <v>99</v>
          </cell>
        </row>
        <row r="147">
          <cell r="K147">
            <v>37</v>
          </cell>
        </row>
        <row r="148">
          <cell r="K148">
            <v>32</v>
          </cell>
        </row>
        <row r="149">
          <cell r="K149">
            <v>3</v>
          </cell>
        </row>
        <row r="150">
          <cell r="K150">
            <v>0</v>
          </cell>
        </row>
        <row r="151">
          <cell r="K151">
            <v>82</v>
          </cell>
        </row>
        <row r="152">
          <cell r="K152">
            <v>61</v>
          </cell>
        </row>
        <row r="153">
          <cell r="K153">
            <v>34</v>
          </cell>
        </row>
        <row r="154">
          <cell r="K154">
            <v>218</v>
          </cell>
        </row>
        <row r="155">
          <cell r="K155">
            <v>2</v>
          </cell>
        </row>
        <row r="156">
          <cell r="K156">
            <v>16</v>
          </cell>
        </row>
        <row r="157">
          <cell r="K157">
            <v>206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D104A-E990-45FA-98CF-5AFD87B9B6CE}">
  <sheetPr>
    <tabColor theme="5" tint="-0.249977111117893"/>
    <pageSetUpPr fitToPage="1"/>
  </sheetPr>
  <dimension ref="A1:T64"/>
  <sheetViews>
    <sheetView tabSelected="1" zoomScale="85" zoomScaleNormal="85" workbookViewId="0">
      <selection activeCell="G9" sqref="G9:R34"/>
    </sheetView>
  </sheetViews>
  <sheetFormatPr baseColWidth="10" defaultColWidth="0" defaultRowHeight="0" customHeight="1" zeroHeight="1" x14ac:dyDescent="0.25"/>
  <cols>
    <col min="1" max="1" width="2.28515625" style="1" customWidth="1"/>
    <col min="2" max="2" width="7.7109375" style="1" customWidth="1"/>
    <col min="3" max="3" width="9.28515625" style="1" customWidth="1"/>
    <col min="4" max="4" width="39.7109375" style="1" customWidth="1"/>
    <col min="5" max="5" width="16.42578125" style="90" customWidth="1"/>
    <col min="6" max="6" width="15.42578125" style="90" customWidth="1"/>
    <col min="7" max="7" width="10" style="1" bestFit="1" customWidth="1"/>
    <col min="8" max="18" width="6.5703125" style="1" customWidth="1"/>
    <col min="19" max="19" width="14.28515625" style="1" customWidth="1"/>
    <col min="20" max="20" width="5.5703125" style="1" customWidth="1"/>
    <col min="21" max="16384" width="11.5703125" style="1" hidden="1"/>
  </cols>
  <sheetData>
    <row r="1" spans="2:20" ht="24.6" customHeight="1" x14ac:dyDescent="0.25">
      <c r="B1" s="105" t="s">
        <v>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</row>
    <row r="2" spans="2:20" ht="27" customHeight="1" x14ac:dyDescent="0.25">
      <c r="B2" s="106" t="s">
        <v>1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0" ht="16.899999999999999" customHeight="1" x14ac:dyDescent="0.25">
      <c r="B3" s="107" t="s">
        <v>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2:20" ht="19.149999999999999" customHeight="1" x14ac:dyDescent="0.25">
      <c r="B4" s="108" t="s">
        <v>3</v>
      </c>
      <c r="C4" s="108"/>
      <c r="D4" s="10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2:20" ht="15.75" thickBot="1" x14ac:dyDescent="0.3">
      <c r="B5" s="3"/>
      <c r="C5" s="3"/>
      <c r="D5" s="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0" ht="15.6" customHeight="1" x14ac:dyDescent="0.25">
      <c r="B6" s="109" t="s">
        <v>4</v>
      </c>
      <c r="C6" s="112" t="s">
        <v>5</v>
      </c>
      <c r="D6" s="112" t="s">
        <v>6</v>
      </c>
      <c r="E6" s="112" t="s">
        <v>7</v>
      </c>
      <c r="F6" s="115" t="s">
        <v>8</v>
      </c>
      <c r="G6" s="118" t="s">
        <v>9</v>
      </c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9"/>
      <c r="S6" s="120" t="s">
        <v>10</v>
      </c>
      <c r="T6" s="3"/>
    </row>
    <row r="7" spans="2:20" ht="15.75" x14ac:dyDescent="0.25">
      <c r="B7" s="110"/>
      <c r="C7" s="113"/>
      <c r="D7" s="113"/>
      <c r="E7" s="113"/>
      <c r="F7" s="116"/>
      <c r="G7" s="123" t="s">
        <v>11</v>
      </c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4"/>
      <c r="S7" s="121"/>
      <c r="T7" s="3"/>
    </row>
    <row r="8" spans="2:20" ht="15.75" customHeight="1" thickBot="1" x14ac:dyDescent="0.3">
      <c r="B8" s="111"/>
      <c r="C8" s="114"/>
      <c r="D8" s="114"/>
      <c r="E8" s="114"/>
      <c r="F8" s="117"/>
      <c r="G8" s="4" t="s">
        <v>12</v>
      </c>
      <c r="H8" s="4" t="s">
        <v>13</v>
      </c>
      <c r="I8" s="4" t="s">
        <v>14</v>
      </c>
      <c r="J8" s="4" t="s">
        <v>15</v>
      </c>
      <c r="K8" s="4" t="s">
        <v>16</v>
      </c>
      <c r="L8" s="4" t="s">
        <v>17</v>
      </c>
      <c r="M8" s="4" t="s">
        <v>18</v>
      </c>
      <c r="N8" s="4" t="s">
        <v>19</v>
      </c>
      <c r="O8" s="4" t="s">
        <v>20</v>
      </c>
      <c r="P8" s="4" t="s">
        <v>21</v>
      </c>
      <c r="Q8" s="4" t="s">
        <v>22</v>
      </c>
      <c r="R8" s="5" t="s">
        <v>23</v>
      </c>
      <c r="S8" s="122"/>
      <c r="T8" s="3"/>
    </row>
    <row r="9" spans="2:20" ht="16.149999999999999" customHeight="1" x14ac:dyDescent="0.25">
      <c r="B9" s="6">
        <v>1</v>
      </c>
      <c r="C9" s="7" t="s">
        <v>24</v>
      </c>
      <c r="D9" s="8" t="s">
        <v>25</v>
      </c>
      <c r="E9" s="9" t="s">
        <v>26</v>
      </c>
      <c r="F9" s="10" t="s">
        <v>27</v>
      </c>
      <c r="G9" s="91">
        <f>'[1]2026CIVIL'!K2</f>
        <v>51</v>
      </c>
      <c r="H9" s="92">
        <f>'[1]2026CIVIL'!K28</f>
        <v>240</v>
      </c>
      <c r="I9" s="11">
        <f>'[1]2026CIVIL'!K54</f>
        <v>78</v>
      </c>
      <c r="J9" s="11">
        <f>'[1]2026CIVIL'!K80</f>
        <v>162</v>
      </c>
      <c r="K9" s="11">
        <f>'[1]2026CIVIL'!K106</f>
        <v>95</v>
      </c>
      <c r="L9" s="11">
        <f>'[1]2026CIVIL'!K132</f>
        <v>222</v>
      </c>
      <c r="M9" s="12">
        <f>'[1]2026CIVIL'!K158</f>
        <v>0</v>
      </c>
      <c r="N9" s="12">
        <f>'[1]2026CIVIL'!K184</f>
        <v>0</v>
      </c>
      <c r="O9" s="12">
        <f>'[1]2026CIVIL'!K210</f>
        <v>0</v>
      </c>
      <c r="P9" s="12">
        <f>'[1]2026CIVIL'!K236</f>
        <v>0</v>
      </c>
      <c r="Q9" s="12">
        <f>'[1]2026CIVIL'!K262</f>
        <v>0</v>
      </c>
      <c r="R9" s="13">
        <f>'[1]2026CIVIL'!K288</f>
        <v>0</v>
      </c>
      <c r="S9" s="14">
        <f t="shared" ref="S9:S34" si="0">SUM(G9:R9)</f>
        <v>848</v>
      </c>
      <c r="T9" s="3"/>
    </row>
    <row r="10" spans="2:20" ht="16.149999999999999" customHeight="1" x14ac:dyDescent="0.25">
      <c r="B10" s="15">
        <v>2</v>
      </c>
      <c r="C10" s="16" t="s">
        <v>28</v>
      </c>
      <c r="D10" s="17" t="s">
        <v>29</v>
      </c>
      <c r="E10" s="18" t="s">
        <v>26</v>
      </c>
      <c r="F10" s="19" t="s">
        <v>27</v>
      </c>
      <c r="G10" s="93">
        <f>'[1]2026CIVIL'!K3</f>
        <v>317</v>
      </c>
      <c r="H10" s="94">
        <f>'[1]2026CIVIL'!K29</f>
        <v>517</v>
      </c>
      <c r="I10" s="20">
        <f>'[1]2026CIVIL'!K55</f>
        <v>389</v>
      </c>
      <c r="J10" s="20">
        <f>'[1]2026CIVIL'!K81</f>
        <v>618</v>
      </c>
      <c r="K10" s="20">
        <f>'[1]2026CIVIL'!K107</f>
        <v>417</v>
      </c>
      <c r="L10" s="20">
        <f>'[1]2026CIVIL'!K133</f>
        <v>457</v>
      </c>
      <c r="M10" s="21">
        <f>'[1]2026CIVIL'!K159</f>
        <v>0</v>
      </c>
      <c r="N10" s="21">
        <f>'[1]2026CIVIL'!K185</f>
        <v>0</v>
      </c>
      <c r="O10" s="21">
        <f>'[1]2026CIVIL'!K211</f>
        <v>0</v>
      </c>
      <c r="P10" s="21">
        <f>'[1]2026CIVIL'!K237</f>
        <v>0</v>
      </c>
      <c r="Q10" s="21">
        <f>'[1]2026CIVIL'!K263</f>
        <v>0</v>
      </c>
      <c r="R10" s="22">
        <f>'[1]2026CIVIL'!K289</f>
        <v>0</v>
      </c>
      <c r="S10" s="23">
        <f t="shared" si="0"/>
        <v>2715</v>
      </c>
      <c r="T10" s="3"/>
    </row>
    <row r="11" spans="2:20" ht="16.149999999999999" customHeight="1" x14ac:dyDescent="0.25">
      <c r="B11" s="15">
        <v>3</v>
      </c>
      <c r="C11" s="16" t="s">
        <v>30</v>
      </c>
      <c r="D11" s="17" t="s">
        <v>31</v>
      </c>
      <c r="E11" s="18" t="s">
        <v>26</v>
      </c>
      <c r="F11" s="19" t="s">
        <v>27</v>
      </c>
      <c r="G11" s="93">
        <f>'[1]2026CIVIL'!K4</f>
        <v>130</v>
      </c>
      <c r="H11" s="94">
        <f>'[1]2026CIVIL'!K30</f>
        <v>118</v>
      </c>
      <c r="I11" s="20">
        <f>'[1]2026CIVIL'!K56</f>
        <v>112</v>
      </c>
      <c r="J11" s="20">
        <f>'[1]2026CIVIL'!K82</f>
        <v>296</v>
      </c>
      <c r="K11" s="20">
        <f>'[1]2026CIVIL'!K108</f>
        <v>104</v>
      </c>
      <c r="L11" s="20">
        <f>'[1]2026CIVIL'!K134</f>
        <v>104</v>
      </c>
      <c r="M11" s="21">
        <f>'[1]2026CIVIL'!K160</f>
        <v>0</v>
      </c>
      <c r="N11" s="21">
        <f>'[1]2026CIVIL'!K186</f>
        <v>0</v>
      </c>
      <c r="O11" s="21">
        <f>'[1]2026CIVIL'!K212</f>
        <v>0</v>
      </c>
      <c r="P11" s="21">
        <f>'[1]2026CIVIL'!K238</f>
        <v>0</v>
      </c>
      <c r="Q11" s="21">
        <f>'[1]2026CIVIL'!K264</f>
        <v>0</v>
      </c>
      <c r="R11" s="22">
        <f>'[1]2026CIVIL'!K290</f>
        <v>0</v>
      </c>
      <c r="S11" s="23">
        <f t="shared" si="0"/>
        <v>864</v>
      </c>
      <c r="T11" s="3"/>
    </row>
    <row r="12" spans="2:20" ht="16.149999999999999" customHeight="1" x14ac:dyDescent="0.25">
      <c r="B12" s="15">
        <v>4</v>
      </c>
      <c r="C12" s="16" t="s">
        <v>32</v>
      </c>
      <c r="D12" s="17" t="s">
        <v>33</v>
      </c>
      <c r="E12" s="18" t="s">
        <v>26</v>
      </c>
      <c r="F12" s="19" t="s">
        <v>27</v>
      </c>
      <c r="G12" s="93">
        <f>'[1]2026CIVIL'!K5</f>
        <v>6</v>
      </c>
      <c r="H12" s="94">
        <f>'[1]2026CIVIL'!K31</f>
        <v>11</v>
      </c>
      <c r="I12" s="20">
        <f>'[1]2026CIVIL'!K57</f>
        <v>11</v>
      </c>
      <c r="J12" s="20">
        <f>'[1]2026CIVIL'!K83</f>
        <v>13</v>
      </c>
      <c r="K12" s="20">
        <f>'[1]2026CIVIL'!K109</f>
        <v>18</v>
      </c>
      <c r="L12" s="20">
        <f>'[1]2026CIVIL'!K135</f>
        <v>12</v>
      </c>
      <c r="M12" s="21">
        <f>'[1]2026CIVIL'!K161</f>
        <v>0</v>
      </c>
      <c r="N12" s="21">
        <f>'[1]2026CIVIL'!K187</f>
        <v>0</v>
      </c>
      <c r="O12" s="21">
        <f>'[1]2026CIVIL'!K213</f>
        <v>0</v>
      </c>
      <c r="P12" s="21">
        <f>'[1]2026CIVIL'!K239</f>
        <v>0</v>
      </c>
      <c r="Q12" s="21">
        <f>'[1]2026CIVIL'!K265</f>
        <v>0</v>
      </c>
      <c r="R12" s="22">
        <f>'[1]2026CIVIL'!K291</f>
        <v>0</v>
      </c>
      <c r="S12" s="23">
        <f t="shared" si="0"/>
        <v>71</v>
      </c>
      <c r="T12" s="3"/>
    </row>
    <row r="13" spans="2:20" ht="16.149999999999999" customHeight="1" x14ac:dyDescent="0.25">
      <c r="B13" s="15">
        <v>5</v>
      </c>
      <c r="C13" s="16" t="s">
        <v>34</v>
      </c>
      <c r="D13" s="17" t="s">
        <v>35</v>
      </c>
      <c r="E13" s="18" t="s">
        <v>26</v>
      </c>
      <c r="F13" s="19" t="s">
        <v>27</v>
      </c>
      <c r="G13" s="93">
        <f>'[1]2026CIVIL'!K6</f>
        <v>7</v>
      </c>
      <c r="H13" s="94">
        <f>'[1]2026CIVIL'!K32</f>
        <v>3</v>
      </c>
      <c r="I13" s="20">
        <f>'[1]2026CIVIL'!K58</f>
        <v>8</v>
      </c>
      <c r="J13" s="20">
        <f>'[1]2026CIVIL'!K84</f>
        <v>5</v>
      </c>
      <c r="K13" s="20">
        <f>'[1]2026CIVIL'!K110</f>
        <v>7</v>
      </c>
      <c r="L13" s="20">
        <f>'[1]2026CIVIL'!K136</f>
        <v>3</v>
      </c>
      <c r="M13" s="21">
        <f>'[1]2026CIVIL'!K162</f>
        <v>0</v>
      </c>
      <c r="N13" s="21">
        <f>'[1]2026CIVIL'!K188</f>
        <v>0</v>
      </c>
      <c r="O13" s="21">
        <f>'[1]2026CIVIL'!K214</f>
        <v>0</v>
      </c>
      <c r="P13" s="21">
        <f>'[1]2026CIVIL'!K240</f>
        <v>0</v>
      </c>
      <c r="Q13" s="21">
        <f>'[1]2026CIVIL'!K266</f>
        <v>0</v>
      </c>
      <c r="R13" s="22">
        <f>'[1]2026CIVIL'!K292</f>
        <v>0</v>
      </c>
      <c r="S13" s="23">
        <f t="shared" si="0"/>
        <v>33</v>
      </c>
      <c r="T13" s="3"/>
    </row>
    <row r="14" spans="2:20" ht="16.149999999999999" customHeight="1" x14ac:dyDescent="0.25">
      <c r="B14" s="15">
        <v>6</v>
      </c>
      <c r="C14" s="16" t="s">
        <v>36</v>
      </c>
      <c r="D14" s="17" t="s">
        <v>37</v>
      </c>
      <c r="E14" s="18" t="s">
        <v>26</v>
      </c>
      <c r="F14" s="19" t="s">
        <v>27</v>
      </c>
      <c r="G14" s="93">
        <f>'[1]2026CIVIL'!K7</f>
        <v>18</v>
      </c>
      <c r="H14" s="94">
        <f>'[1]2026CIVIL'!K33</f>
        <v>19</v>
      </c>
      <c r="I14" s="20">
        <f>'[1]2026CIVIL'!K59</f>
        <v>18</v>
      </c>
      <c r="J14" s="20">
        <f>'[1]2026CIVIL'!K85</f>
        <v>13</v>
      </c>
      <c r="K14" s="20">
        <f>'[1]2026CIVIL'!K111</f>
        <v>12</v>
      </c>
      <c r="L14" s="20">
        <f>'[1]2026CIVIL'!K137</f>
        <v>19</v>
      </c>
      <c r="M14" s="24">
        <f>'[1]2026CIVIL'!K163</f>
        <v>0</v>
      </c>
      <c r="N14" s="21">
        <f>'[1]2026CIVIL'!K189</f>
        <v>0</v>
      </c>
      <c r="O14" s="21">
        <f>'[1]2026CIVIL'!K215</f>
        <v>0</v>
      </c>
      <c r="P14" s="21">
        <f>'[1]2026CIVIL'!K241</f>
        <v>0</v>
      </c>
      <c r="Q14" s="21">
        <f>'[1]2026CIVIL'!K267</f>
        <v>0</v>
      </c>
      <c r="R14" s="22">
        <f>'[1]2026CIVIL'!K293</f>
        <v>0</v>
      </c>
      <c r="S14" s="23">
        <f t="shared" si="0"/>
        <v>99</v>
      </c>
      <c r="T14" s="3"/>
    </row>
    <row r="15" spans="2:20" ht="16.149999999999999" customHeight="1" x14ac:dyDescent="0.25">
      <c r="B15" s="15">
        <v>7</v>
      </c>
      <c r="C15" s="16" t="s">
        <v>38</v>
      </c>
      <c r="D15" s="17" t="s">
        <v>39</v>
      </c>
      <c r="E15" s="18" t="s">
        <v>26</v>
      </c>
      <c r="F15" s="19" t="s">
        <v>27</v>
      </c>
      <c r="G15" s="93">
        <f>'[1]2026CIVIL'!K8</f>
        <v>2</v>
      </c>
      <c r="H15" s="94">
        <f>'[1]2026CIVIL'!K34</f>
        <v>0</v>
      </c>
      <c r="I15" s="20">
        <f>'[1]2026CIVIL'!K60</f>
        <v>0</v>
      </c>
      <c r="J15" s="20">
        <f>'[1]2026CIVIL'!K86</f>
        <v>0</v>
      </c>
      <c r="K15" s="20">
        <f>'[1]2026CIVIL'!K112</f>
        <v>0</v>
      </c>
      <c r="L15" s="20">
        <f>'[1]2026CIVIL'!K138</f>
        <v>0</v>
      </c>
      <c r="M15" s="21">
        <f>'[1]2026CIVIL'!K164</f>
        <v>0</v>
      </c>
      <c r="N15" s="21">
        <f>'[1]2026CIVIL'!K190</f>
        <v>0</v>
      </c>
      <c r="O15" s="21">
        <f>'[1]2026CIVIL'!K216</f>
        <v>0</v>
      </c>
      <c r="P15" s="21">
        <f>'[1]2026CIVIL'!K242</f>
        <v>0</v>
      </c>
      <c r="Q15" s="21">
        <f>'[1]2026CIVIL'!K268</f>
        <v>0</v>
      </c>
      <c r="R15" s="22">
        <f>'[1]2026CIVIL'!K294</f>
        <v>0</v>
      </c>
      <c r="S15" s="23">
        <f t="shared" si="0"/>
        <v>2</v>
      </c>
      <c r="T15" s="3"/>
    </row>
    <row r="16" spans="2:20" ht="16.149999999999999" customHeight="1" x14ac:dyDescent="0.25">
      <c r="B16" s="15">
        <v>8</v>
      </c>
      <c r="C16" s="16" t="s">
        <v>40</v>
      </c>
      <c r="D16" s="17" t="s">
        <v>41</v>
      </c>
      <c r="E16" s="18" t="s">
        <v>26</v>
      </c>
      <c r="F16" s="19" t="s">
        <v>27</v>
      </c>
      <c r="G16" s="93">
        <f>'[1]2026CIVIL'!K9</f>
        <v>8</v>
      </c>
      <c r="H16" s="94">
        <f>'[1]2026CIVIL'!K35</f>
        <v>18</v>
      </c>
      <c r="I16" s="20">
        <f>'[1]2026CIVIL'!K61</f>
        <v>9</v>
      </c>
      <c r="J16" s="20">
        <f>'[1]2026CIVIL'!K87</f>
        <v>3</v>
      </c>
      <c r="K16" s="20">
        <f>'[1]2026CIVIL'!K113</f>
        <v>14</v>
      </c>
      <c r="L16" s="20">
        <f>'[1]2026CIVIL'!K139</f>
        <v>12</v>
      </c>
      <c r="M16" s="21">
        <f>'[1]2026CIVIL'!K165</f>
        <v>0</v>
      </c>
      <c r="N16" s="21">
        <f>'[1]2026CIVIL'!K191</f>
        <v>0</v>
      </c>
      <c r="O16" s="21">
        <f>'[1]2026CIVIL'!K217</f>
        <v>0</v>
      </c>
      <c r="P16" s="21">
        <f>'[1]2026CIVIL'!K243</f>
        <v>0</v>
      </c>
      <c r="Q16" s="21">
        <f>'[1]2026CIVIL'!K269</f>
        <v>0</v>
      </c>
      <c r="R16" s="22">
        <f>'[1]2026CIVIL'!K295</f>
        <v>0</v>
      </c>
      <c r="S16" s="23">
        <f t="shared" si="0"/>
        <v>64</v>
      </c>
      <c r="T16" s="3"/>
    </row>
    <row r="17" spans="2:20" ht="16.149999999999999" customHeight="1" x14ac:dyDescent="0.25">
      <c r="B17" s="15">
        <v>9</v>
      </c>
      <c r="C17" s="16" t="s">
        <v>42</v>
      </c>
      <c r="D17" s="17" t="s">
        <v>43</v>
      </c>
      <c r="E17" s="18" t="s">
        <v>26</v>
      </c>
      <c r="F17" s="19" t="s">
        <v>27</v>
      </c>
      <c r="G17" s="93">
        <f>'[1]2026CIVIL'!K10</f>
        <v>8</v>
      </c>
      <c r="H17" s="94">
        <f>'[1]2026CIVIL'!K36</f>
        <v>7</v>
      </c>
      <c r="I17" s="20">
        <f>'[1]2026CIVIL'!K62</f>
        <v>17</v>
      </c>
      <c r="J17" s="20">
        <f>'[1]2026CIVIL'!K88</f>
        <v>9</v>
      </c>
      <c r="K17" s="20">
        <f>'[1]2026CIVIL'!K114</f>
        <v>2</v>
      </c>
      <c r="L17" s="20">
        <f>'[1]2026CIVIL'!K140</f>
        <v>7</v>
      </c>
      <c r="M17" s="21">
        <f>'[1]2026CIVIL'!K166</f>
        <v>0</v>
      </c>
      <c r="N17" s="21">
        <f>'[1]2026CIVIL'!K192</f>
        <v>0</v>
      </c>
      <c r="O17" s="21">
        <f>'[1]2026CIVIL'!K218</f>
        <v>0</v>
      </c>
      <c r="P17" s="21">
        <f>'[1]2026CIVIL'!K244</f>
        <v>0</v>
      </c>
      <c r="Q17" s="21">
        <f>'[1]2026CIVIL'!K270</f>
        <v>0</v>
      </c>
      <c r="R17" s="22">
        <f>'[1]2026CIVIL'!K296</f>
        <v>0</v>
      </c>
      <c r="S17" s="23">
        <f t="shared" si="0"/>
        <v>50</v>
      </c>
      <c r="T17" s="3"/>
    </row>
    <row r="18" spans="2:20" ht="16.149999999999999" customHeight="1" thickBot="1" x14ac:dyDescent="0.3">
      <c r="B18" s="25">
        <v>10</v>
      </c>
      <c r="C18" s="26" t="s">
        <v>44</v>
      </c>
      <c r="D18" s="27" t="s">
        <v>45</v>
      </c>
      <c r="E18" s="28" t="s">
        <v>26</v>
      </c>
      <c r="F18" s="29" t="s">
        <v>27</v>
      </c>
      <c r="G18" s="95">
        <f>'[1]2026CIVIL'!K11</f>
        <v>16</v>
      </c>
      <c r="H18" s="96">
        <f>'[1]2026CIVIL'!K37</f>
        <v>18</v>
      </c>
      <c r="I18" s="30">
        <f>'[1]2026CIVIL'!K63</f>
        <v>20</v>
      </c>
      <c r="J18" s="30">
        <f>'[1]2026CIVIL'!K89</f>
        <v>7</v>
      </c>
      <c r="K18" s="30">
        <f>'[1]2026CIVIL'!K115</f>
        <v>2</v>
      </c>
      <c r="L18" s="30">
        <f>'[1]2026CIVIL'!K141</f>
        <v>13</v>
      </c>
      <c r="M18" s="31">
        <f>'[1]2026CIVIL'!K167</f>
        <v>0</v>
      </c>
      <c r="N18" s="31">
        <f>'[1]2026CIVIL'!K193</f>
        <v>0</v>
      </c>
      <c r="O18" s="31">
        <f>'[1]2026CIVIL'!K219</f>
        <v>0</v>
      </c>
      <c r="P18" s="31">
        <f>'[1]2026CIVIL'!K245</f>
        <v>0</v>
      </c>
      <c r="Q18" s="31">
        <f>'[1]2026CIVIL'!K271</f>
        <v>0</v>
      </c>
      <c r="R18" s="32">
        <f>'[1]2026CIVIL'!K297</f>
        <v>0</v>
      </c>
      <c r="S18" s="33">
        <f t="shared" si="0"/>
        <v>76</v>
      </c>
      <c r="T18" s="3"/>
    </row>
    <row r="19" spans="2:20" ht="16.149999999999999" customHeight="1" thickBot="1" x14ac:dyDescent="0.3">
      <c r="B19" s="34">
        <v>11</v>
      </c>
      <c r="C19" s="35" t="s">
        <v>46</v>
      </c>
      <c r="D19" s="36" t="s">
        <v>25</v>
      </c>
      <c r="E19" s="37" t="s">
        <v>47</v>
      </c>
      <c r="F19" s="38" t="s">
        <v>48</v>
      </c>
      <c r="G19" s="97">
        <f>'[1]2026CIVIL'!K12</f>
        <v>24</v>
      </c>
      <c r="H19" s="97">
        <f>'[1]2026CIVIL'!K38</f>
        <v>29</v>
      </c>
      <c r="I19" s="39">
        <f>'[1]2026CIVIL'!K64</f>
        <v>32</v>
      </c>
      <c r="J19" s="75">
        <f>'[1]2026CIVIL'!K90</f>
        <v>23</v>
      </c>
      <c r="K19" s="75">
        <f>'[1]2026CIVIL'!K116</f>
        <v>14</v>
      </c>
      <c r="L19" s="75">
        <f>'[1]2026CIVIL'!K142</f>
        <v>24</v>
      </c>
      <c r="M19" s="40">
        <f>'[1]2026CIVIL'!K168</f>
        <v>0</v>
      </c>
      <c r="N19" s="40">
        <f>'[1]2026CIVIL'!K194</f>
        <v>0</v>
      </c>
      <c r="O19" s="40">
        <f>'[1]2026CIVIL'!K220</f>
        <v>0</v>
      </c>
      <c r="P19" s="41">
        <f>'[1]2026CIVIL'!K246</f>
        <v>0</v>
      </c>
      <c r="Q19" s="41">
        <f>'[1]2026CIVIL'!K272</f>
        <v>0</v>
      </c>
      <c r="R19" s="41">
        <f>'[1]2026CIVIL'!K298</f>
        <v>0</v>
      </c>
      <c r="S19" s="42">
        <f t="shared" si="0"/>
        <v>146</v>
      </c>
      <c r="T19" s="3"/>
    </row>
    <row r="20" spans="2:20" ht="16.149999999999999" customHeight="1" thickBot="1" x14ac:dyDescent="0.3">
      <c r="B20" s="43">
        <v>12</v>
      </c>
      <c r="C20" s="44" t="s">
        <v>49</v>
      </c>
      <c r="D20" s="45" t="s">
        <v>25</v>
      </c>
      <c r="E20" s="46" t="s">
        <v>50</v>
      </c>
      <c r="F20" s="47" t="s">
        <v>51</v>
      </c>
      <c r="G20" s="98">
        <f>'[1]2026CIVIL'!K13</f>
        <v>14</v>
      </c>
      <c r="H20" s="98">
        <f>'[1]2026CIVIL'!K39</f>
        <v>13</v>
      </c>
      <c r="I20" s="48">
        <f>'[1]2026CIVIL'!K65</f>
        <v>17</v>
      </c>
      <c r="J20" s="48">
        <f>'[1]2026CIVIL'!K91</f>
        <v>12</v>
      </c>
      <c r="K20" s="48">
        <f>'[1]2026CIVIL'!K117</f>
        <v>14</v>
      </c>
      <c r="L20" s="48">
        <f>'[1]2026CIVIL'!K143</f>
        <v>26</v>
      </c>
      <c r="M20" s="49">
        <f>'[1]2026CIVIL'!K169</f>
        <v>0</v>
      </c>
      <c r="N20" s="49">
        <f>'[1]2026CIVIL'!K195</f>
        <v>0</v>
      </c>
      <c r="O20" s="49">
        <f>'[1]2026CIVIL'!K221</f>
        <v>0</v>
      </c>
      <c r="P20" s="49">
        <f>'[1]2026CIVIL'!K247</f>
        <v>0</v>
      </c>
      <c r="Q20" s="49">
        <f>'[1]2026CIVIL'!K273</f>
        <v>0</v>
      </c>
      <c r="R20" s="50">
        <f>'[1]2026CIVIL'!K299</f>
        <v>0</v>
      </c>
      <c r="S20" s="51">
        <f t="shared" si="0"/>
        <v>96</v>
      </c>
      <c r="T20" s="3"/>
    </row>
    <row r="21" spans="2:20" ht="16.149999999999999" customHeight="1" x14ac:dyDescent="0.25">
      <c r="B21" s="52">
        <v>13</v>
      </c>
      <c r="C21" s="53" t="s">
        <v>52</v>
      </c>
      <c r="D21" s="54" t="s">
        <v>25</v>
      </c>
      <c r="E21" s="55" t="s">
        <v>53</v>
      </c>
      <c r="F21" s="56" t="s">
        <v>54</v>
      </c>
      <c r="G21" s="91">
        <f>'[1]2026CIVIL'!K14</f>
        <v>2</v>
      </c>
      <c r="H21" s="92">
        <f>'[1]2026CIVIL'!K40</f>
        <v>0</v>
      </c>
      <c r="I21" s="11">
        <f>'[1]2026CIVIL'!K66</f>
        <v>0</v>
      </c>
      <c r="J21" s="11">
        <f>'[1]2026CIVIL'!K92</f>
        <v>5</v>
      </c>
      <c r="K21" s="11">
        <f>'[1]2026CIVIL'!K118</f>
        <v>3</v>
      </c>
      <c r="L21" s="11">
        <f>'[1]2026CIVIL'!K144</f>
        <v>5</v>
      </c>
      <c r="M21" s="12">
        <f>'[1]2026CIVIL'!K170</f>
        <v>0</v>
      </c>
      <c r="N21" s="12">
        <f>'[1]2026CIVIL'!K196</f>
        <v>0</v>
      </c>
      <c r="O21" s="12">
        <f>'[1]2026CIVIL'!K222</f>
        <v>0</v>
      </c>
      <c r="P21" s="12">
        <f>'[1]2026CIVIL'!K248</f>
        <v>0</v>
      </c>
      <c r="Q21" s="12">
        <f>'[1]2026CIVIL'!K274</f>
        <v>0</v>
      </c>
      <c r="R21" s="13">
        <f>'[1]2026CIVIL'!K300</f>
        <v>0</v>
      </c>
      <c r="S21" s="57">
        <f t="shared" si="0"/>
        <v>15</v>
      </c>
      <c r="T21" s="3"/>
    </row>
    <row r="22" spans="2:20" ht="16.149999999999999" customHeight="1" x14ac:dyDescent="0.25">
      <c r="B22" s="34">
        <v>14</v>
      </c>
      <c r="C22" s="35" t="s">
        <v>55</v>
      </c>
      <c r="D22" s="36" t="s">
        <v>29</v>
      </c>
      <c r="E22" s="37" t="s">
        <v>53</v>
      </c>
      <c r="F22" s="58" t="s">
        <v>54</v>
      </c>
      <c r="G22" s="93">
        <f>'[1]2026CIVIL'!K15</f>
        <v>16</v>
      </c>
      <c r="H22" s="94">
        <f>'[1]2026CIVIL'!K41</f>
        <v>0</v>
      </c>
      <c r="I22" s="20">
        <f>'[1]2026CIVIL'!K67</f>
        <v>8</v>
      </c>
      <c r="J22" s="20">
        <f>'[1]2026CIVIL'!K93</f>
        <v>3</v>
      </c>
      <c r="K22" s="20">
        <f>'[1]2026CIVIL'!K119</f>
        <v>9</v>
      </c>
      <c r="L22" s="20">
        <f>'[1]2026CIVIL'!K145</f>
        <v>14</v>
      </c>
      <c r="M22" s="21">
        <f>'[1]2026CIVIL'!K171</f>
        <v>0</v>
      </c>
      <c r="N22" s="21">
        <f>'[1]2026CIVIL'!K197</f>
        <v>0</v>
      </c>
      <c r="O22" s="21">
        <f>'[1]2026CIVIL'!K223</f>
        <v>0</v>
      </c>
      <c r="P22" s="21">
        <f>'[1]2026CIVIL'!K249</f>
        <v>0</v>
      </c>
      <c r="Q22" s="21">
        <f>'[1]2026CIVIL'!K275</f>
        <v>0</v>
      </c>
      <c r="R22" s="22">
        <f>'[1]2026CIVIL'!K301</f>
        <v>0</v>
      </c>
      <c r="S22" s="59">
        <f t="shared" si="0"/>
        <v>50</v>
      </c>
      <c r="T22" s="3"/>
    </row>
    <row r="23" spans="2:20" ht="16.149999999999999" customHeight="1" thickBot="1" x14ac:dyDescent="0.3">
      <c r="B23" s="60">
        <v>15</v>
      </c>
      <c r="C23" s="61" t="s">
        <v>56</v>
      </c>
      <c r="D23" s="62" t="s">
        <v>31</v>
      </c>
      <c r="E23" s="63" t="s">
        <v>53</v>
      </c>
      <c r="F23" s="64" t="s">
        <v>54</v>
      </c>
      <c r="G23" s="99">
        <f>'[1]2026CIVIL'!K16</f>
        <v>29</v>
      </c>
      <c r="H23" s="100">
        <f>'[1]2026CIVIL'!K42</f>
        <v>85</v>
      </c>
      <c r="I23" s="65">
        <f>'[1]2026CIVIL'!K68</f>
        <v>112</v>
      </c>
      <c r="J23" s="65">
        <f>'[1]2026CIVIL'!K94</f>
        <v>53</v>
      </c>
      <c r="K23" s="65">
        <f>'[1]2026CIVIL'!K120</f>
        <v>125</v>
      </c>
      <c r="L23" s="65">
        <f>'[1]2026CIVIL'!K146</f>
        <v>99</v>
      </c>
      <c r="M23" s="66">
        <f>'[1]2026CIVIL'!K172</f>
        <v>0</v>
      </c>
      <c r="N23" s="66">
        <f>'[1]2026CIVIL'!K198</f>
        <v>0</v>
      </c>
      <c r="O23" s="66">
        <f>'[1]2026CIVIL'!K224</f>
        <v>0</v>
      </c>
      <c r="P23" s="66">
        <f>'[1]2026CIVIL'!K250</f>
        <v>0</v>
      </c>
      <c r="Q23" s="66">
        <f>'[1]2026CIVIL'!K276</f>
        <v>0</v>
      </c>
      <c r="R23" s="67">
        <f>'[1]2026CIVIL'!K302</f>
        <v>0</v>
      </c>
      <c r="S23" s="68">
        <f t="shared" si="0"/>
        <v>503</v>
      </c>
      <c r="T23" s="3"/>
    </row>
    <row r="24" spans="2:20" ht="16.149999999999999" customHeight="1" x14ac:dyDescent="0.25">
      <c r="B24" s="6">
        <v>16</v>
      </c>
      <c r="C24" s="7" t="s">
        <v>57</v>
      </c>
      <c r="D24" s="8" t="s">
        <v>25</v>
      </c>
      <c r="E24" s="9" t="s">
        <v>58</v>
      </c>
      <c r="F24" s="69" t="s">
        <v>59</v>
      </c>
      <c r="G24" s="91">
        <f>'[1]2026CIVIL'!K17</f>
        <v>131</v>
      </c>
      <c r="H24" s="92">
        <f>'[1]2026CIVIL'!K43</f>
        <v>22</v>
      </c>
      <c r="I24" s="11">
        <f>'[1]2026CIVIL'!K69</f>
        <v>46</v>
      </c>
      <c r="J24" s="11">
        <f>'[1]2026CIVIL'!K95</f>
        <v>65</v>
      </c>
      <c r="K24" s="11">
        <f>'[1]2026CIVIL'!K121</f>
        <v>57</v>
      </c>
      <c r="L24" s="11">
        <f>'[1]2026CIVIL'!K147</f>
        <v>37</v>
      </c>
      <c r="M24" s="12">
        <f>'[1]2026CIVIL'!K173</f>
        <v>0</v>
      </c>
      <c r="N24" s="12">
        <f>'[1]2026CIVIL'!K199</f>
        <v>0</v>
      </c>
      <c r="O24" s="12">
        <f>'[1]2026CIVIL'!K225</f>
        <v>0</v>
      </c>
      <c r="P24" s="12">
        <f>'[1]2026CIVIL'!K251</f>
        <v>0</v>
      </c>
      <c r="Q24" s="12">
        <f>'[1]2026CIVIL'!K277</f>
        <v>0</v>
      </c>
      <c r="R24" s="13">
        <f>'[1]2026CIVIL'!K303</f>
        <v>0</v>
      </c>
      <c r="S24" s="14">
        <f t="shared" si="0"/>
        <v>358</v>
      </c>
      <c r="T24" s="3"/>
    </row>
    <row r="25" spans="2:20" ht="16.149999999999999" customHeight="1" thickBot="1" x14ac:dyDescent="0.3">
      <c r="B25" s="25">
        <v>17</v>
      </c>
      <c r="C25" s="26" t="s">
        <v>60</v>
      </c>
      <c r="D25" s="27" t="s">
        <v>29</v>
      </c>
      <c r="E25" s="28" t="s">
        <v>58</v>
      </c>
      <c r="F25" s="70" t="s">
        <v>59</v>
      </c>
      <c r="G25" s="99">
        <f>'[1]2026CIVIL'!K18</f>
        <v>18</v>
      </c>
      <c r="H25" s="100">
        <f>'[1]2026CIVIL'!K44</f>
        <v>13</v>
      </c>
      <c r="I25" s="65">
        <f>'[1]2026CIVIL'!K70</f>
        <v>8</v>
      </c>
      <c r="J25" s="65">
        <f>'[1]2026CIVIL'!K96</f>
        <v>28</v>
      </c>
      <c r="K25" s="65">
        <f>'[1]2026CIVIL'!K122</f>
        <v>28</v>
      </c>
      <c r="L25" s="65">
        <f>'[1]2026CIVIL'!K148</f>
        <v>32</v>
      </c>
      <c r="M25" s="66">
        <f>'[1]2026CIVIL'!K174</f>
        <v>0</v>
      </c>
      <c r="N25" s="66">
        <f>'[1]2026CIVIL'!K200</f>
        <v>0</v>
      </c>
      <c r="O25" s="66">
        <f>'[1]2026CIVIL'!K226</f>
        <v>0</v>
      </c>
      <c r="P25" s="66">
        <f>'[1]2026CIVIL'!K252</f>
        <v>0</v>
      </c>
      <c r="Q25" s="66">
        <f>'[1]2026CIVIL'!K278</f>
        <v>0</v>
      </c>
      <c r="R25" s="67">
        <f>'[1]2026CIVIL'!K304</f>
        <v>0</v>
      </c>
      <c r="S25" s="33">
        <f t="shared" si="0"/>
        <v>127</v>
      </c>
      <c r="T25" s="3"/>
    </row>
    <row r="26" spans="2:20" ht="16.149999999999999" customHeight="1" x14ac:dyDescent="0.25">
      <c r="B26" s="6">
        <v>18</v>
      </c>
      <c r="C26" s="7" t="s">
        <v>61</v>
      </c>
      <c r="D26" s="8" t="s">
        <v>25</v>
      </c>
      <c r="E26" s="9" t="s">
        <v>62</v>
      </c>
      <c r="F26" s="71" t="s">
        <v>63</v>
      </c>
      <c r="G26" s="91">
        <f>'[1]2026CIVIL'!K19</f>
        <v>7</v>
      </c>
      <c r="H26" s="92">
        <f>'[1]2026CIVIL'!K45</f>
        <v>2</v>
      </c>
      <c r="I26" s="11">
        <f>'[1]2026CIVIL'!K71</f>
        <v>9</v>
      </c>
      <c r="J26" s="11">
        <f>'[1]2026CIVIL'!K97</f>
        <v>6</v>
      </c>
      <c r="K26" s="11">
        <f>'[1]2026CIVIL'!K123</f>
        <v>0</v>
      </c>
      <c r="L26" s="11">
        <f>'[1]2026CIVIL'!K149</f>
        <v>3</v>
      </c>
      <c r="M26" s="12">
        <f>'[1]2026CIVIL'!K175</f>
        <v>0</v>
      </c>
      <c r="N26" s="12">
        <f>'[1]2026CIVIL'!K201</f>
        <v>0</v>
      </c>
      <c r="O26" s="12">
        <f>'[1]2026CIVIL'!K227</f>
        <v>0</v>
      </c>
      <c r="P26" s="12">
        <f>'[1]2026CIVIL'!K253</f>
        <v>0</v>
      </c>
      <c r="Q26" s="12">
        <f>'[1]2026CIVIL'!K279</f>
        <v>0</v>
      </c>
      <c r="R26" s="13">
        <f>'[1]2026CIVIL'!K305</f>
        <v>0</v>
      </c>
      <c r="S26" s="14">
        <f t="shared" si="0"/>
        <v>27</v>
      </c>
      <c r="T26" s="3"/>
    </row>
    <row r="27" spans="2:20" ht="16.149999999999999" customHeight="1" x14ac:dyDescent="0.25">
      <c r="B27" s="15">
        <v>19</v>
      </c>
      <c r="C27" s="16" t="s">
        <v>64</v>
      </c>
      <c r="D27" s="17" t="s">
        <v>29</v>
      </c>
      <c r="E27" s="18" t="s">
        <v>62</v>
      </c>
      <c r="F27" s="72" t="s">
        <v>63</v>
      </c>
      <c r="G27" s="93">
        <f>'[1]2026CIVIL'!K20</f>
        <v>0</v>
      </c>
      <c r="H27" s="94">
        <f>'[1]2026CIVIL'!K46</f>
        <v>0</v>
      </c>
      <c r="I27" s="20">
        <f>'[1]2026CIVIL'!K72</f>
        <v>0</v>
      </c>
      <c r="J27" s="20">
        <f>'[1]2026CIVIL'!K98</f>
        <v>0</v>
      </c>
      <c r="K27" s="20">
        <f>'[1]2026CIVIL'!K124</f>
        <v>0</v>
      </c>
      <c r="L27" s="20">
        <f>'[1]2026CIVIL'!K150</f>
        <v>0</v>
      </c>
      <c r="M27" s="21">
        <f>'[1]2026CIVIL'!K176</f>
        <v>0</v>
      </c>
      <c r="N27" s="21">
        <f>'[1]2026CIVIL'!K202</f>
        <v>0</v>
      </c>
      <c r="O27" s="21">
        <f>'[1]2026CIVIL'!K228</f>
        <v>0</v>
      </c>
      <c r="P27" s="21">
        <f>'[1]2026CIVIL'!K254</f>
        <v>0</v>
      </c>
      <c r="Q27" s="21">
        <f>'[1]2026CIVIL'!K280</f>
        <v>0</v>
      </c>
      <c r="R27" s="22">
        <f>'[1]2026CIVIL'!K306</f>
        <v>0</v>
      </c>
      <c r="S27" s="23">
        <f t="shared" si="0"/>
        <v>0</v>
      </c>
      <c r="T27" s="3"/>
    </row>
    <row r="28" spans="2:20" ht="16.149999999999999" customHeight="1" thickBot="1" x14ac:dyDescent="0.3">
      <c r="B28" s="25">
        <v>20</v>
      </c>
      <c r="C28" s="26" t="s">
        <v>65</v>
      </c>
      <c r="D28" s="27" t="s">
        <v>31</v>
      </c>
      <c r="E28" s="28" t="s">
        <v>62</v>
      </c>
      <c r="F28" s="73" t="s">
        <v>63</v>
      </c>
      <c r="G28" s="95">
        <f>'[1]2026CIVIL'!K21</f>
        <v>52</v>
      </c>
      <c r="H28" s="96">
        <f>'[1]2026CIVIL'!K47</f>
        <v>80</v>
      </c>
      <c r="I28" s="30">
        <f>'[1]2026CIVIL'!K73</f>
        <v>47</v>
      </c>
      <c r="J28" s="30">
        <f>'[1]2026CIVIL'!K99</f>
        <v>76</v>
      </c>
      <c r="K28" s="30">
        <f>'[1]2026CIVIL'!K125</f>
        <v>60</v>
      </c>
      <c r="L28" s="30">
        <f>'[1]2026CIVIL'!K151</f>
        <v>82</v>
      </c>
      <c r="M28" s="31">
        <f>'[1]2026CIVIL'!K177</f>
        <v>0</v>
      </c>
      <c r="N28" s="31">
        <f>'[1]2026CIVIL'!K203</f>
        <v>0</v>
      </c>
      <c r="O28" s="31">
        <f>'[1]2026CIVIL'!K229</f>
        <v>0</v>
      </c>
      <c r="P28" s="31">
        <f>'[1]2026CIVIL'!K255</f>
        <v>0</v>
      </c>
      <c r="Q28" s="31">
        <f>'[1]2026CIVIL'!K281</f>
        <v>0</v>
      </c>
      <c r="R28" s="32">
        <f>'[1]2026CIVIL'!K307</f>
        <v>0</v>
      </c>
      <c r="S28" s="33">
        <f t="shared" si="0"/>
        <v>397</v>
      </c>
      <c r="T28" s="3"/>
    </row>
    <row r="29" spans="2:20" ht="16.149999999999999" customHeight="1" thickBot="1" x14ac:dyDescent="0.3">
      <c r="B29" s="34">
        <v>21</v>
      </c>
      <c r="C29" s="35" t="s">
        <v>66</v>
      </c>
      <c r="D29" s="36" t="s">
        <v>67</v>
      </c>
      <c r="E29" s="37" t="s">
        <v>68</v>
      </c>
      <c r="F29" s="74" t="s">
        <v>69</v>
      </c>
      <c r="G29" s="101">
        <f>'[1]2026CIVIL'!K22</f>
        <v>93</v>
      </c>
      <c r="H29" s="101">
        <f>'[1]2026CIVIL'!K48</f>
        <v>20</v>
      </c>
      <c r="I29" s="75">
        <f>'[1]2026CIVIL'!K74</f>
        <v>32</v>
      </c>
      <c r="J29" s="75">
        <f>'[1]2026CIVIL'!K100</f>
        <v>30</v>
      </c>
      <c r="K29" s="75">
        <f>'[1]2026CIVIL'!K126</f>
        <v>49</v>
      </c>
      <c r="L29" s="75">
        <f>'[1]2026CIVIL'!K152</f>
        <v>61</v>
      </c>
      <c r="M29" s="40">
        <f>'[1]2026CIVIL'!K178</f>
        <v>0</v>
      </c>
      <c r="N29" s="40">
        <f>'[1]2026CIVIL'!K204</f>
        <v>0</v>
      </c>
      <c r="O29" s="40">
        <f>'[1]2026CIVIL'!K230</f>
        <v>0</v>
      </c>
      <c r="P29" s="40">
        <f>'[1]2026CIVIL'!K256</f>
        <v>0</v>
      </c>
      <c r="Q29" s="40">
        <f>'[1]2026CIVIL'!K282</f>
        <v>0</v>
      </c>
      <c r="R29" s="41">
        <f>'[1]2026CIVIL'!K308</f>
        <v>0</v>
      </c>
      <c r="S29" s="42">
        <f t="shared" si="0"/>
        <v>285</v>
      </c>
      <c r="T29" s="3"/>
    </row>
    <row r="30" spans="2:20" ht="16.149999999999999" customHeight="1" x14ac:dyDescent="0.25">
      <c r="B30" s="6">
        <v>22</v>
      </c>
      <c r="C30" s="7" t="s">
        <v>70</v>
      </c>
      <c r="D30" s="8" t="s">
        <v>25</v>
      </c>
      <c r="E30" s="9" t="s">
        <v>71</v>
      </c>
      <c r="F30" s="76" t="s">
        <v>72</v>
      </c>
      <c r="G30" s="91">
        <f>'[1]2026CIVIL'!K23</f>
        <v>16</v>
      </c>
      <c r="H30" s="92">
        <f>'[1]2026CIVIL'!K49</f>
        <v>34</v>
      </c>
      <c r="I30" s="11">
        <f>'[1]2026CIVIL'!K75</f>
        <v>62</v>
      </c>
      <c r="J30" s="11">
        <f>'[1]2026CIVIL'!K101</f>
        <v>240</v>
      </c>
      <c r="K30" s="11">
        <f>'[1]2026CIVIL'!K127</f>
        <v>56</v>
      </c>
      <c r="L30" s="11">
        <f>'[1]2026CIVIL'!K153</f>
        <v>34</v>
      </c>
      <c r="M30" s="12">
        <f>'[1]2026CIVIL'!K179</f>
        <v>0</v>
      </c>
      <c r="N30" s="12">
        <f>'[1]2026CIVIL'!K205</f>
        <v>0</v>
      </c>
      <c r="O30" s="12">
        <f>'[1]2026CIVIL'!K231</f>
        <v>0</v>
      </c>
      <c r="P30" s="12">
        <f>'[1]2026CIVIL'!K257</f>
        <v>0</v>
      </c>
      <c r="Q30" s="12">
        <f>'[1]2026CIVIL'!K283</f>
        <v>0</v>
      </c>
      <c r="R30" s="13">
        <f>'[1]2026CIVIL'!K309</f>
        <v>0</v>
      </c>
      <c r="S30" s="14">
        <f t="shared" si="0"/>
        <v>442</v>
      </c>
      <c r="T30" s="3"/>
    </row>
    <row r="31" spans="2:20" ht="16.149999999999999" customHeight="1" thickBot="1" x14ac:dyDescent="0.3">
      <c r="B31" s="25">
        <v>23</v>
      </c>
      <c r="C31" s="26" t="s">
        <v>73</v>
      </c>
      <c r="D31" s="27" t="s">
        <v>29</v>
      </c>
      <c r="E31" s="28" t="s">
        <v>71</v>
      </c>
      <c r="F31" s="77" t="s">
        <v>72</v>
      </c>
      <c r="G31" s="99">
        <f>'[1]2026CIVIL'!K24</f>
        <v>223</v>
      </c>
      <c r="H31" s="100">
        <f>'[1]2026CIVIL'!K50</f>
        <v>187</v>
      </c>
      <c r="I31" s="65">
        <f>'[1]2026CIVIL'!K76</f>
        <v>189</v>
      </c>
      <c r="J31" s="65">
        <f>'[1]2026CIVIL'!K102</f>
        <v>191</v>
      </c>
      <c r="K31" s="65">
        <f>'[1]2026CIVIL'!K128</f>
        <v>209</v>
      </c>
      <c r="L31" s="65">
        <f>'[1]2026CIVIL'!K154</f>
        <v>218</v>
      </c>
      <c r="M31" s="66">
        <f>'[1]2026CIVIL'!K180</f>
        <v>0</v>
      </c>
      <c r="N31" s="66">
        <f>'[1]2026CIVIL'!K206</f>
        <v>0</v>
      </c>
      <c r="O31" s="66">
        <f>'[1]2026CIVIL'!K232</f>
        <v>0</v>
      </c>
      <c r="P31" s="66">
        <f>'[1]2026CIVIL'!K258</f>
        <v>0</v>
      </c>
      <c r="Q31" s="66">
        <f>'[1]2026CIVIL'!K284</f>
        <v>0</v>
      </c>
      <c r="R31" s="67">
        <f>'[1]2026CIVIL'!K310</f>
        <v>0</v>
      </c>
      <c r="S31" s="33">
        <f t="shared" si="0"/>
        <v>1217</v>
      </c>
      <c r="T31" s="3"/>
    </row>
    <row r="32" spans="2:20" ht="16.149999999999999" customHeight="1" x14ac:dyDescent="0.25">
      <c r="B32" s="6">
        <v>24</v>
      </c>
      <c r="C32" s="7" t="s">
        <v>74</v>
      </c>
      <c r="D32" s="8" t="s">
        <v>25</v>
      </c>
      <c r="E32" s="9" t="s">
        <v>75</v>
      </c>
      <c r="F32" s="78" t="s">
        <v>76</v>
      </c>
      <c r="G32" s="91">
        <f>'[1]2026CIVIL'!K25</f>
        <v>3</v>
      </c>
      <c r="H32" s="92">
        <f>'[1]2026CIVIL'!K51</f>
        <v>10</v>
      </c>
      <c r="I32" s="11">
        <f>'[1]2026CIVIL'!K77</f>
        <v>3</v>
      </c>
      <c r="J32" s="11">
        <f>'[1]2026CIVIL'!K103</f>
        <v>5</v>
      </c>
      <c r="K32" s="102">
        <f>'[1]2026CIVIL'!K129</f>
        <v>7</v>
      </c>
      <c r="L32" s="11">
        <f>'[1]2026CIVIL'!K155</f>
        <v>2</v>
      </c>
      <c r="M32" s="12">
        <f>'[1]2026CIVIL'!K181</f>
        <v>0</v>
      </c>
      <c r="N32" s="12">
        <f>'[1]2026CIVIL'!K207</f>
        <v>0</v>
      </c>
      <c r="O32" s="12">
        <f>'[1]2026CIVIL'!K233</f>
        <v>0</v>
      </c>
      <c r="P32" s="12">
        <f>'[1]2026CIVIL'!K259</f>
        <v>0</v>
      </c>
      <c r="Q32" s="12">
        <f>'[1]2026CIVIL'!K285</f>
        <v>0</v>
      </c>
      <c r="R32" s="13">
        <f>'[1]2026CIVIL'!K311</f>
        <v>0</v>
      </c>
      <c r="S32" s="14">
        <f t="shared" si="0"/>
        <v>30</v>
      </c>
      <c r="T32" s="3"/>
    </row>
    <row r="33" spans="1:20" ht="16.149999999999999" customHeight="1" x14ac:dyDescent="0.25">
      <c r="B33" s="15">
        <v>25</v>
      </c>
      <c r="C33" s="16" t="s">
        <v>77</v>
      </c>
      <c r="D33" s="17" t="s">
        <v>29</v>
      </c>
      <c r="E33" s="18" t="s">
        <v>75</v>
      </c>
      <c r="F33" s="79" t="s">
        <v>76</v>
      </c>
      <c r="G33" s="93">
        <f>'[1]2026CIVIL'!K26</f>
        <v>9</v>
      </c>
      <c r="H33" s="94">
        <f>'[1]2026CIVIL'!K52</f>
        <v>10</v>
      </c>
      <c r="I33" s="20">
        <f>'[1]2026CIVIL'!K78</f>
        <v>10</v>
      </c>
      <c r="J33" s="20">
        <f>'[1]2026CIVIL'!K104</f>
        <v>14</v>
      </c>
      <c r="K33" s="103">
        <f>'[1]2026CIVIL'!K130</f>
        <v>7</v>
      </c>
      <c r="L33" s="20">
        <f>'[1]2026CIVIL'!K156</f>
        <v>16</v>
      </c>
      <c r="M33" s="21">
        <f>'[1]2026CIVIL'!K182</f>
        <v>0</v>
      </c>
      <c r="N33" s="21">
        <f>'[1]2026CIVIL'!K208</f>
        <v>0</v>
      </c>
      <c r="O33" s="21">
        <f>'[1]2026CIVIL'!K234</f>
        <v>0</v>
      </c>
      <c r="P33" s="21">
        <f>'[1]2026CIVIL'!K260</f>
        <v>0</v>
      </c>
      <c r="Q33" s="21">
        <f>'[1]2026CIVIL'!K286</f>
        <v>0</v>
      </c>
      <c r="R33" s="22">
        <f>'[1]2026CIVIL'!K312</f>
        <v>0</v>
      </c>
      <c r="S33" s="23">
        <f t="shared" si="0"/>
        <v>66</v>
      </c>
      <c r="T33" s="3"/>
    </row>
    <row r="34" spans="1:20" ht="16.149999999999999" customHeight="1" thickBot="1" x14ac:dyDescent="0.3">
      <c r="B34" s="25">
        <v>26</v>
      </c>
      <c r="C34" s="26" t="s">
        <v>78</v>
      </c>
      <c r="D34" s="27" t="s">
        <v>31</v>
      </c>
      <c r="E34" s="28" t="s">
        <v>75</v>
      </c>
      <c r="F34" s="80" t="s">
        <v>76</v>
      </c>
      <c r="G34" s="95">
        <f>'[1]2026CIVIL'!K27</f>
        <v>140</v>
      </c>
      <c r="H34" s="96">
        <f>'[1]2026CIVIL'!K53</f>
        <v>192</v>
      </c>
      <c r="I34" s="30">
        <f>'[1]2026CIVIL'!K79</f>
        <v>179</v>
      </c>
      <c r="J34" s="30">
        <f>'[1]2026CIVIL'!K105</f>
        <v>211</v>
      </c>
      <c r="K34" s="104">
        <f>'[1]2026CIVIL'!K131</f>
        <v>149</v>
      </c>
      <c r="L34" s="30">
        <f>'[1]2026CIVIL'!K157</f>
        <v>206</v>
      </c>
      <c r="M34" s="31">
        <f>'[1]2026CIVIL'!K183</f>
        <v>0</v>
      </c>
      <c r="N34" s="31">
        <f>'[1]2026CIVIL'!K209</f>
        <v>0</v>
      </c>
      <c r="O34" s="31">
        <f>'[1]2026CIVIL'!K235</f>
        <v>0</v>
      </c>
      <c r="P34" s="31">
        <f>'[1]2026CIVIL'!K261</f>
        <v>0</v>
      </c>
      <c r="Q34" s="31">
        <f>'[1]2026CIVIL'!K287</f>
        <v>0</v>
      </c>
      <c r="R34" s="32">
        <f>'[1]2026CIVIL'!K313</f>
        <v>0</v>
      </c>
      <c r="S34" s="33">
        <f t="shared" si="0"/>
        <v>1077</v>
      </c>
      <c r="T34" s="3"/>
    </row>
    <row r="35" spans="1:20" ht="18" customHeight="1" thickBot="1" x14ac:dyDescent="0.3">
      <c r="D35" s="81" t="s">
        <v>79</v>
      </c>
      <c r="E35" s="81"/>
      <c r="F35" s="81"/>
      <c r="G35" s="82">
        <f t="shared" ref="G35:S35" si="1">SUM(G9:G34)</f>
        <v>1340</v>
      </c>
      <c r="H35" s="82">
        <f t="shared" si="1"/>
        <v>1648</v>
      </c>
      <c r="I35" s="82">
        <f t="shared" si="1"/>
        <v>1416</v>
      </c>
      <c r="J35" s="82">
        <f t="shared" si="1"/>
        <v>2088</v>
      </c>
      <c r="K35" s="82">
        <f t="shared" si="1"/>
        <v>1458</v>
      </c>
      <c r="L35" s="82">
        <f t="shared" si="1"/>
        <v>1708</v>
      </c>
      <c r="M35" s="82">
        <f t="shared" si="1"/>
        <v>0</v>
      </c>
      <c r="N35" s="82">
        <f t="shared" si="1"/>
        <v>0</v>
      </c>
      <c r="O35" s="82">
        <f t="shared" si="1"/>
        <v>0</v>
      </c>
      <c r="P35" s="82">
        <f t="shared" si="1"/>
        <v>0</v>
      </c>
      <c r="Q35" s="82">
        <f t="shared" si="1"/>
        <v>0</v>
      </c>
      <c r="R35" s="83">
        <f t="shared" si="1"/>
        <v>0</v>
      </c>
      <c r="S35" s="84">
        <f t="shared" si="1"/>
        <v>9658</v>
      </c>
      <c r="T35" s="3"/>
    </row>
    <row r="36" spans="1:20" ht="15" x14ac:dyDescent="0.25">
      <c r="A36" s="3"/>
      <c r="B36" s="3"/>
      <c r="C36" s="3"/>
      <c r="D36" s="3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9.45" customHeight="1" x14ac:dyDescent="0.25">
      <c r="C60" s="125" t="s">
        <v>80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</row>
    <row r="61" spans="1:20" ht="7.9" customHeight="1" x14ac:dyDescent="0.25"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</row>
    <row r="62" spans="1:20" ht="54" customHeight="1" x14ac:dyDescent="0.25">
      <c r="C62" s="126" t="s">
        <v>81</v>
      </c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</row>
    <row r="63" spans="1:20" ht="15" x14ac:dyDescent="0.25">
      <c r="B63" s="86"/>
      <c r="C63" s="86"/>
      <c r="D63" s="87"/>
      <c r="E63" s="88"/>
      <c r="F63" s="88"/>
      <c r="G63" s="86"/>
      <c r="H63" s="86"/>
      <c r="I63" s="86"/>
      <c r="J63" s="86"/>
      <c r="K63" s="127" t="s">
        <v>82</v>
      </c>
      <c r="L63" s="127"/>
      <c r="M63" s="127"/>
      <c r="N63" s="127"/>
      <c r="O63" s="127"/>
      <c r="P63" s="89">
        <v>0</v>
      </c>
      <c r="Q63" s="87"/>
      <c r="R63" s="87"/>
      <c r="S63" s="128" t="s">
        <v>83</v>
      </c>
      <c r="T63" s="128"/>
    </row>
    <row r="64" spans="1:20" ht="0" hidden="1" customHeight="1" x14ac:dyDescent="0.25"/>
  </sheetData>
  <autoFilter ref="C8:R8" xr:uid="{00000000-0009-0000-0000-000003000000}"/>
  <mergeCells count="16">
    <mergeCell ref="C60:S60"/>
    <mergeCell ref="C62:S62"/>
    <mergeCell ref="K63:O63"/>
    <mergeCell ref="S63:T63"/>
    <mergeCell ref="B1:T1"/>
    <mergeCell ref="B2:T2"/>
    <mergeCell ref="B3:T3"/>
    <mergeCell ref="B4:D4"/>
    <mergeCell ref="B6:B8"/>
    <mergeCell ref="C6:C8"/>
    <mergeCell ref="D6:D8"/>
    <mergeCell ref="E6:E8"/>
    <mergeCell ref="F6:F8"/>
    <mergeCell ref="G6:R6"/>
    <mergeCell ref="S6:S8"/>
    <mergeCell ref="G7:R7"/>
  </mergeCells>
  <printOptions horizontalCentered="1"/>
  <pageMargins left="0.70866141732283472" right="0.51181102362204722" top="0.55118110236220474" bottom="0.55118110236220474" header="0.31496062992125984" footer="0.31496062992125984"/>
  <pageSetup scale="4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Jdos1ra_Inst_Noti_Bol civ2026</vt:lpstr>
      <vt:lpstr>'Jdos1ra_Inst_Noti_Bol civ2026'!Área_de_impresión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 Garcia</dc:creator>
  <cp:lastModifiedBy>Pol Garcia</cp:lastModifiedBy>
  <dcterms:created xsi:type="dcterms:W3CDTF">2026-04-20T20:50:19Z</dcterms:created>
  <dcterms:modified xsi:type="dcterms:W3CDTF">2026-07-10T20:15:52Z</dcterms:modified>
</cp:coreProperties>
</file>